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pensation" sheetId="1" r:id="rId1"/>
    <sheet name="fees billed by independent" sheetId="2" r:id="rId2"/>
    <sheet name="base salary" sheetId="3" r:id="rId3"/>
    <sheet name="target annual cash incentive" sheetId="4" r:id="rId4"/>
    <sheet name="target annual cash incentive-1" sheetId="5" r:id="rId5"/>
    <sheet name="target annual cash incentive-2" sheetId="6" r:id="rId6"/>
    <sheet name="target annual cash incentive-3" sheetId="7" r:id="rId7"/>
    <sheet name="target annual cash incentive-4" sheetId="8" r:id="rId8"/>
    <sheet name="summary compensation" sheetId="9" r:id="rId9"/>
    <sheet name="grants of planbased awards" sheetId="10" r:id="rId10"/>
    <sheet name="outstanding equity awards" sheetId="11" r:id="rId11"/>
    <sheet name="death or disability" sheetId="12" r:id="rId12"/>
    <sheet name="pay versus performance" sheetId="13" r:id="rId13"/>
    <sheet name="pay versus performance-1" sheetId="14" r:id="rId14"/>
    <sheet name="pay versus performance-2" sheetId="15" r:id="rId15"/>
    <sheet name="eneficial ownership of the" sheetId="16" r:id="rId16"/>
    <sheet name="reconciliation of nongaap" sheetId="17" r:id="rId17"/>
    <sheet name="reconciliation of adjusted" sheetId="18" r:id="rId18"/>
  </sheets>
  <definedNames/>
  <calcPr fullCalcOnLoad="1"/>
</workbook>
</file>

<file path=xl/sharedStrings.xml><?xml version="1.0" encoding="utf-8"?>
<sst xmlns="http://schemas.openxmlformats.org/spreadsheetml/2006/main" count="591" uniqueCount="236">
  <si>
    <t>MPENSATION</t>
  </si>
  <si>
    <t>NAME</t>
  </si>
  <si>
    <t>FEES EARNED OR 
 PAID IN CASH ($)</t>
  </si>
  <si>
    <t>RESTRICTED STOCK 
 AWARDS ($)</t>
  </si>
  <si>
    <t>OTHER ($) 1</t>
  </si>
  <si>
    <t>TOTAL($)</t>
  </si>
  <si>
    <t>W. Patrick Battle</t>
  </si>
  <si>
    <t>—</t>
  </si>
  <si>
    <t>Jaclyn Baumgarten</t>
  </si>
  <si>
    <t>Donald C. Campion</t>
  </si>
  <si>
    <t>Jennifer Deason</t>
  </si>
  <si>
    <t>Roch Lambert</t>
  </si>
  <si>
    <t>Peter G. Leemputte</t>
  </si>
  <si>
    <t>Kamilah Mitchell-Thomas (2)</t>
  </si>
  <si>
    <t>FEES BILLED BY INDEPENDENT REGISTERED PUBLIC ACCOUNTING FIRMS</t>
  </si>
  <si>
    <t>DELOITTE</t>
  </si>
  <si>
    <t>FISCAL 
 2023 ($)</t>
  </si>
  <si>
    <t>FISCAL 
 2022 ($)</t>
  </si>
  <si>
    <t>Audit Fees (1)</t>
  </si>
  <si>
    <t>All other Fees (2)</t>
  </si>
  <si>
    <t>BASE SALARY</t>
  </si>
  <si>
    <t>NAMED EXECUTIVE OFFICER</t>
  </si>
  <si>
    <t>BASE 
 SALARY ($)</t>
  </si>
  <si>
    <t>Frederick A. Brightbill</t>
  </si>
  <si>
    <t>Timothy M. Oxley</t>
  </si>
  <si>
    <t>George Steinbarger</t>
  </si>
  <si>
    <t>Stephan Cloutier</t>
  </si>
  <si>
    <t>Patrick May</t>
  </si>
  <si>
    <t>TARGET ANNUAL CASH INCENTIVE</t>
  </si>
  <si>
    <t>AWARD OPPORTUNITY</t>
  </si>
  <si>
    <t>TARGET ANNUAL 
 INCENTIVE 
 OPPORTUNITY 
 (as a % of base salary)</t>
  </si>
  <si>
    <t>TARGET ANNUAL 
 INCENTIVE 
 OPPORTUNITY ($)</t>
  </si>
  <si>
    <t>100%</t>
  </si>
  <si>
    <t>50%</t>
  </si>
  <si>
    <t>60%</t>
  </si>
  <si>
    <t>GOAL</t>
  </si>
  <si>
    <t>METRICS</t>
  </si>
  <si>
    <t>WEIGHTING</t>
  </si>
  <si>
    <t>MINIMUM</t>
  </si>
  <si>
    <t>MAXIMUM</t>
  </si>
  <si>
    <t>RESULTS</t>
  </si>
  <si>
    <t>PERCENTAGE 
 PAYOUT 
 ATTAINED</t>
  </si>
  <si>
    <t>ACHIEVEMENT</t>
  </si>
  <si>
    <t>FINANCIAL METRICS (1)</t>
  </si>
  <si>
    <t>Net Sales</t>
  </si>
  <si>
    <t>32%</t>
  </si>
  <si>
    <t>$479.0 million</t>
  </si>
  <si>
    <t>$820.9 million</t>
  </si>
  <si>
    <t>$662.0 million</t>
  </si>
  <si>
    <t>91.9%</t>
  </si>
  <si>
    <t>Between threshold 
 and target</t>
  </si>
  <si>
    <t>Adjusted EBITDA (2)</t>
  </si>
  <si>
    <t>48%</t>
  </si>
  <si>
    <t>$94.0 million</t>
  </si>
  <si>
    <t>$165.1 million</t>
  </si>
  <si>
    <t>$131.5 million</t>
  </si>
  <si>
    <t>94.9%</t>
  </si>
  <si>
    <t>STRATEGIC METRICS (3)</t>
  </si>
  <si>
    <t>20%</t>
  </si>
  <si>
    <t>— %</t>
  </si>
  <si>
    <t>TOTAL (blended result)</t>
  </si>
  <si>
    <t>75.0%</t>
  </si>
  <si>
    <t>BONUS EARNED</t>
  </si>
  <si>
    <t>THRESHOLD</t>
  </si>
  <si>
    <t>TARGET</t>
  </si>
  <si>
    <t>ACHIEVEMENT 
 (actual)</t>
  </si>
  <si>
    <t>ACHIEVEMENT 
 (as adjusted)</t>
  </si>
  <si>
    <t>% OF 
 TARGET</t>
  </si>
  <si>
    <t>30% of base 
 salary</t>
  </si>
  <si>
    <t>100% of base 
 salary</t>
  </si>
  <si>
    <t>190% of base 
 salary</t>
  </si>
  <si>
    <t>15% of base 
 salary</t>
  </si>
  <si>
    <t>50% of base 
 salary</t>
  </si>
  <si>
    <t>95% of base 
 salary</t>
  </si>
  <si>
    <t>Stephan Cloutier (1)</t>
  </si>
  <si>
    <t>Patrick May (1)</t>
  </si>
  <si>
    <t>18% of base 
 salary</t>
  </si>
  <si>
    <t>60% of base 
 salary</t>
  </si>
  <si>
    <t>114% of base 
 salary</t>
  </si>
  <si>
    <t>57.2%</t>
  </si>
  <si>
    <t>PERFORMANCE METRIC</t>
  </si>
  <si>
    <t>Cumulative Adjusted EPS (1)</t>
  </si>
  <si>
    <t>Above maximum</t>
  </si>
  <si>
    <t>Payout %</t>
  </si>
  <si>
    <t>100.0%</t>
  </si>
  <si>
    <t>200.0%</t>
  </si>
  <si>
    <t>Maximum</t>
  </si>
  <si>
    <t>TSR Modifier</t>
  </si>
  <si>
    <t>1.14x</t>
  </si>
  <si>
    <t>Calculated Payout</t>
  </si>
  <si>
    <t>227.2%</t>
  </si>
  <si>
    <t>SHARES SUBJECT TO PSUs GRANTED IN FISCAL 2021</t>
  </si>
  <si>
    <t>SHARES EARNED</t>
  </si>
  <si>
    <t>SHARES EARNED (as a percentage of target)</t>
  </si>
  <si>
    <t>Summary Compensation</t>
  </si>
  <si>
    <t>YEAR</t>
  </si>
  <si>
    <t>SALARY ($)</t>
  </si>
  <si>
    <t>BONUS ($)</t>
  </si>
  <si>
    <t>STOCK AWARDS ($)(1)</t>
  </si>
  <si>
    <t>OPTION AWARDS ($)(1)</t>
  </si>
  <si>
    <t>NON-EQUITY INCENTIVE PLAN COMPENSATION ($)</t>
  </si>
  <si>
    <t>CHANGE IN PENSION VALUE AND NON-QUALIFIED DEFERRED COMPENSATION EARNINGS ($)</t>
  </si>
  <si>
    <t>ALL OTHER COMPENSATION ($)(2)</t>
  </si>
  <si>
    <t>TOTAL ($)</t>
  </si>
  <si>
    <t>FREDERICK A. BRIGHTBILL , CEO and Chairman of the Board</t>
  </si>
  <si>
    <t>﻿</t>
  </si>
  <si>
    <t>TIMOTHY M. OXLEY , Chief Financial Officer, Treasurer and Secretary</t>
  </si>
  <si>
    <t>GEORGE STEINBARGER , Chief Revenue Officer</t>
  </si>
  <si>
    <t>STEPHAN CLOUTIER , President, Aviara</t>
  </si>
  <si>
    <t>PATRICK MAY , Former President, Crest (3)</t>
  </si>
  <si>
    <t>GRANTS OF PLAN-BASED AWARDS IN 2023</t>
  </si>
  <si>
    <t>ESTIMATED FUTURE PAYOUTS UNDER NON-EQUITY INCENTIVE PLAN AWARDS(1)</t>
  </si>
  <si>
    <t>GRANT DATE</t>
  </si>
  <si>
    <t>THRESHOLD ($)</t>
  </si>
  <si>
    <t>TARGET ($)</t>
  </si>
  <si>
    <t>MAXIMUM ($)</t>
  </si>
  <si>
    <t>ALL OTHER STOCK AWARDS: NUMBER OF SHARES OF STOCK OR UNITS(2) (#)</t>
  </si>
  <si>
    <t>GRANT DATE FAIR VALUE OF STOCK AND OPTION AWARDS(3) ($)</t>
  </si>
  <si>
    <t>FREDERICK A. BRIGHTBILL</t>
  </si>
  <si>
    <t>2023 ANNUAL INCENTIVE BONUS</t>
  </si>
  <si>
    <t>RSAs</t>
  </si>
  <si>
    <t>8/2/2022</t>
  </si>
  <si>
    <t>PSUs</t>
  </si>
  <si>
    <t>TIMOTHY M. OXLEY</t>
  </si>
  <si>
    <t>GEORGE STEINBARGER</t>
  </si>
  <si>
    <t>STEPHAN CLOUTIER</t>
  </si>
  <si>
    <t>PATRICK MAY</t>
  </si>
  <si>
    <t>OUTSTANDING EQUITY AWARDS AT FISCAL 2023 YEAR-END</t>
  </si>
  <si>
    <t>OPTION AWARDS</t>
  </si>
  <si>
    <t>STOCK AWARDS</t>
  </si>
  <si>
    <t>NUMBER OF SECURITIES UNDERLYING UNEXERCISED OPTIONS (#) EXERCISABLE</t>
  </si>
  <si>
    <t>NUMBER OF SECURITIES UNDERLYING UNEXERCISED UNEARNED OPTIONS (#)</t>
  </si>
  <si>
    <t>OPTION EXERCISE PRICE ($)</t>
  </si>
  <si>
    <t>OPTION EXPIRATION DATE</t>
  </si>
  <si>
    <t>NUMBER OF SECURITIES THAT HAVE NOT VESTED (#)</t>
  </si>
  <si>
    <t>MARKET VALUE OF SECURITIES THAT HAVE NOT VESTED ($) (1)</t>
  </si>
  <si>
    <t>7/16/2020</t>
  </si>
  <si>
    <t>8,772 (2)</t>
  </si>
  <si>
    <t>7/27/2021</t>
  </si>
  <si>
    <t>6,721 (3)</t>
  </si>
  <si>
    <t>20,162 (4)</t>
  </si>
  <si>
    <t>20,524 (5)</t>
  </si>
  <si>
    <t>30,786 (6)</t>
  </si>
  <si>
    <t>2,068 (2)</t>
  </si>
  <si>
    <t>1,656 (3)</t>
  </si>
  <si>
    <t>4,969 (4)</t>
  </si>
  <si>
    <t>5,237 (5)</t>
  </si>
  <si>
    <t>7,856 (6)</t>
  </si>
  <si>
    <t>1,149 (2)</t>
  </si>
  <si>
    <t>928 (3)</t>
  </si>
  <si>
    <t>2,785 (4)</t>
  </si>
  <si>
    <t>2,453 (5)</t>
  </si>
  <si>
    <t>3,679 (6)</t>
  </si>
  <si>
    <t>11/15/2021</t>
  </si>
  <si>
    <t>444 (3)</t>
  </si>
  <si>
    <t>1,332 (4)</t>
  </si>
  <si>
    <t>1,982 (5)</t>
  </si>
  <si>
    <t>2,973 (6)</t>
  </si>
  <si>
    <t>1,354 (2)</t>
  </si>
  <si>
    <t>1,075 (3)</t>
  </si>
  <si>
    <t>3,226 (4)</t>
  </si>
  <si>
    <t>2,378 (5)</t>
  </si>
  <si>
    <t>3,567 (6)</t>
  </si>
  <si>
    <t>Death or Disability</t>
  </si>
  <si>
    <t>TERMINATION OF EMPLOYMENT WITHOUT CAUSE (1)</t>
  </si>
  <si>
    <t>TERMINATION IN CONNECTION WITH A CHANGE-IN-CONTROL (2)</t>
  </si>
  <si>
    <t>DEATH OR DISABILITY (3)</t>
  </si>
  <si>
    <t>PAY VERSUS PERFORMANCE</t>
  </si>
  <si>
    <t>YEAR(1)</t>
  </si>
  <si>
    <t>SMMUARY COMPENSATION TABLE TOTAL FOR PEO ($)(2)</t>
  </si>
  <si>
    <t>COMPENSATION ACTUALLY PAID TO PEO ($)(3)</t>
  </si>
  <si>
    <t>AVERAGE SUMMARY COMPENSATION TABLE TOTAL FOR NON-PEO NEOS ($)(2)</t>
  </si>
  <si>
    <t>AVERAGE COMPENSATION ACTUALLY PAID TO NON-PEO NEOS ($)(4)</t>
  </si>
  <si>
    <t>VALUE OF INITIAL FIXED $100 INVESTMENT:(5)</t>
  </si>
  <si>
    <t>NET INCOME(7)</t>
  </si>
  <si>
    <t>DILUTED ADJUSTED EARNINGS PER SHARE - CONTINUING OPERATIONS(8)</t>
  </si>
  <si>
    <t>TOTAL SHAREHOLDER RETURN ($)</t>
  </si>
  <si>
    <t>PEER GROUP TOTAL SHAREHOLDER RETURN ($)(6)</t>
  </si>
  <si>
    <t>PEO ADJUSTMENTS(1)</t>
  </si>
  <si>
    <t>2023 ($)</t>
  </si>
  <si>
    <t>2022 ($)</t>
  </si>
  <si>
    <t>2021 ($)</t>
  </si>
  <si>
    <t>Summary Compensation Table - Total Compensation</t>
  </si>
  <si>
    <t>- Grant Date Fair Value of Stock Awards Grants in Fiscal Year</t>
  </si>
  <si>
    <t>+ Fair Value at Fiscal Year-End of Outstanding and Unvested Stock Awards Granted in Fiscal Year</t>
  </si>
  <si>
    <t>+ / - Change in Fair Value of Outstanding and Unvested Stock Awards Granted in Prior Fiscal Years</t>
  </si>
  <si>
    <t>+ Fair Value of Vesting of Stock Awards Granted in Fiscal Year that Vested During Fiscal Year</t>
  </si>
  <si>
    <t>-</t>
  </si>
  <si>
    <t>+ / - Change in Fair Value as of Vesting Date of Stock Awards Granted in Prior Fiscal Years For Which Applicable Vesting Conditions Were Satisfied During Fiscal Year</t>
  </si>
  <si>
    <t>NON-PEO NEOs AVERAGE ADJUSTMENTS</t>
  </si>
  <si>
    <t>- Fair Value as of Prior Fiscal Year-End of Stock Awards Granted in Prior Fiscal Years That Failed to Meet Applicable Vesting Conditions During Fiscal Year</t>
  </si>
  <si>
    <t>ENEFICIAL OWNERSHIP OF THE COMPANYS SECURITIES</t>
  </si>
  <si>
    <t>NUMBER OF SHARES OF COMMON STOCK OWNED (1)</t>
  </si>
  <si>
    <t>NUMBER OF SHARES SUBJECT TO RIGHT TO ACQUIRE BENEFICIAL OWNERSHIP</t>
  </si>
  <si>
    <t>TOTAL SHARES OF COMMON STOCK BENEFICIALLY OWNED</t>
  </si>
  <si>
    <t>PERCENT OF SHARES OF COMMON STOCK OUTSTANDING (2)</t>
  </si>
  <si>
    <t>BENEFICIAL OWNERS OF 5% OR MORE OF OUR COMMON STOCK</t>
  </si>
  <si>
    <t>The Vanguard Group (3)</t>
  </si>
  <si>
    <t>7.2%</t>
  </si>
  <si>
    <t>Forager Capital Management, LLC (4)</t>
  </si>
  <si>
    <t>BlackRock, Inc. (5)</t>
  </si>
  <si>
    <t>7.1%</t>
  </si>
  <si>
    <t>Divisar Capital Management LLC (6)</t>
  </si>
  <si>
    <t>6.4%</t>
  </si>
  <si>
    <t>Systematic Financial Management, L.P. (7)</t>
  </si>
  <si>
    <t>6.1%</t>
  </si>
  <si>
    <t>Coliseum Capital Management (8)</t>
  </si>
  <si>
    <t>5.4%</t>
  </si>
  <si>
    <t>Directors and named executive officers</t>
  </si>
  <si>
    <t>*</t>
  </si>
  <si>
    <t>Kamilah Mitchell-Thomas</t>
  </si>
  <si>
    <t>All current executive officers, directors and director nominees as a group (12 persons)</t>
  </si>
  <si>
    <t>2.5%</t>
  </si>
  <si>
    <t>RECONCILIATION OF NON-GAAP MEASURES</t>
  </si>
  <si>
    <t>(DOLLARS IN THOUSANDS)</t>
  </si>
  <si>
    <t>FISCAL 
 2023</t>
  </si>
  <si>
    <t>Net income from continuing operations</t>
  </si>
  <si>
    <t>Income tax expense</t>
  </si>
  <si>
    <t>Interest Expense</t>
  </si>
  <si>
    <t>Interest Income</t>
  </si>
  <si>
    <t>Depreciation and amortization</t>
  </si>
  <si>
    <t>EBITDA</t>
  </si>
  <si>
    <t>Share-based compensation</t>
  </si>
  <si>
    <t>Business development consulting costs (a)</t>
  </si>
  <si>
    <t>Adjusted EBITDA</t>
  </si>
  <si>
    <t>RECONCILIATION OF ADJUSTED EARNINGS PER SHARE</t>
  </si>
  <si>
    <t>Amortization of acquisition intangibles</t>
  </si>
  <si>
    <t>Adjusted Net Income before income taxes</t>
  </si>
  <si>
    <t>Adjusted income tax expense (b)</t>
  </si>
  <si>
    <t>Adjusted Net Income</t>
  </si>
  <si>
    <t>Adjusted Net Income per share:</t>
  </si>
  <si>
    <t>Basic</t>
  </si>
  <si>
    <t>Diluted</t>
  </si>
  <si>
    <t>Weighted average shares used for the computation of:</t>
  </si>
  <si>
    <t>Basic Adjusted Net Income per share (c)</t>
  </si>
  <si>
    <t>Diluted Adjusted Net Income per share (c)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</si>
</sst>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_(\$* #,##0.00_);_(\$* \(#,##0.00\);_(\$* \-??_);_(@_)"/>
    <numFmt numFmtId="167" formatCode="#,##0.00"/>
    <numFmt numFmtId="168" formatCode="\(#,##0_);[RED]\(#,##0\)"/>
    <numFmt numFmtId="169" formatCode="_(\$* #,##0_);_(\$* \(#,##0\);_(\$* \-_);_(@_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8"/>
      <name val="Noto Sans Devanaga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 wrapText="1"/>
    </xf>
    <xf numFmtId="164" fontId="0" fillId="0" borderId="0" xfId="0" applyAlignment="1">
      <alignment horizontal="center"/>
    </xf>
    <xf numFmtId="164" fontId="2" fillId="0" borderId="0" xfId="0" applyFont="1" applyBorder="1" applyAlignment="1">
      <alignment horizontal="center"/>
    </xf>
    <xf numFmtId="165" fontId="0" fillId="0" borderId="0" xfId="0" applyNumberFormat="1" applyAlignment="1">
      <alignment horizontal="right"/>
    </xf>
    <xf numFmtId="164" fontId="0" fillId="0" borderId="0" xfId="0" applyFont="1" applyAlignment="1">
      <alignment horizontal="right"/>
    </xf>
    <xf numFmtId="164" fontId="2" fillId="0" borderId="0" xfId="0" applyFont="1" applyAlignment="1">
      <alignment horizontal="center" wrapText="1"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horizontal="center" wrapText="1"/>
    </xf>
    <xf numFmtId="164" fontId="0" fillId="0" borderId="0" xfId="0" applyFont="1" applyBorder="1" applyAlignment="1">
      <alignment horizontal="center"/>
    </xf>
    <xf numFmtId="166" fontId="0" fillId="0" borderId="0" xfId="0" applyNumberFormat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3" fillId="0" borderId="0" xfId="0" applyFont="1" applyBorder="1" applyAlignment="1">
      <alignment/>
    </xf>
    <xf numFmtId="167" fontId="0" fillId="0" borderId="0" xfId="0" applyNumberFormat="1" applyAlignment="1">
      <alignment horizontal="right"/>
    </xf>
    <xf numFmtId="168" fontId="0" fillId="0" borderId="0" xfId="0" applyNumberFormat="1" applyAlignment="1">
      <alignment horizontal="right"/>
    </xf>
    <xf numFmtId="164" fontId="0" fillId="0" borderId="0" xfId="0" applyBorder="1" applyAlignment="1">
      <alignment horizontal="right"/>
    </xf>
    <xf numFmtId="169" fontId="0" fillId="0" borderId="0" xfId="0" applyNumberFormat="1" applyBorder="1" applyAlignment="1">
      <alignment horizontal="right"/>
    </xf>
    <xf numFmtId="166" fontId="0" fillId="0" borderId="0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11"/>
  <sheetViews>
    <sheetView tabSelected="1" workbookViewId="0" topLeftCell="A1">
      <selection activeCell="A1" sqref="A1"/>
    </sheetView>
  </sheetViews>
  <sheetFormatPr defaultColWidth="9.140625" defaultRowHeight="15"/>
  <cols>
    <col min="1" max="1" width="27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13" ht="39.75" customHeight="1">
      <c r="A4" s="2" t="s">
        <v>1</v>
      </c>
      <c r="B4" s="3" t="s">
        <v>2</v>
      </c>
      <c r="C4" s="3"/>
      <c r="D4" s="4"/>
      <c r="E4" s="3" t="s">
        <v>3</v>
      </c>
      <c r="F4" s="3"/>
      <c r="G4" s="4"/>
      <c r="H4" s="5" t="s">
        <v>4</v>
      </c>
      <c r="I4" s="5"/>
      <c r="J4" s="4"/>
      <c r="K4" s="5" t="s">
        <v>5</v>
      </c>
      <c r="L4" s="5"/>
      <c r="M4" s="4"/>
    </row>
    <row r="5" spans="1:12" ht="15">
      <c r="A5" t="s">
        <v>6</v>
      </c>
      <c r="C5" s="6">
        <v>77500</v>
      </c>
      <c r="F5" s="6">
        <v>75000</v>
      </c>
      <c r="I5" s="7" t="s">
        <v>7</v>
      </c>
      <c r="L5" s="6">
        <v>152500</v>
      </c>
    </row>
    <row r="6" spans="1:12" ht="15">
      <c r="A6" t="s">
        <v>8</v>
      </c>
      <c r="C6" s="6">
        <v>70000</v>
      </c>
      <c r="F6" s="6">
        <v>75000</v>
      </c>
      <c r="I6" s="6">
        <v>6784</v>
      </c>
      <c r="L6" s="6">
        <v>151784</v>
      </c>
    </row>
    <row r="7" spans="1:12" ht="15">
      <c r="A7" t="s">
        <v>9</v>
      </c>
      <c r="C7" s="6">
        <v>92500</v>
      </c>
      <c r="F7" s="6">
        <v>75000</v>
      </c>
      <c r="I7" s="6">
        <v>1778</v>
      </c>
      <c r="L7" s="6">
        <v>169278</v>
      </c>
    </row>
    <row r="8" spans="1:12" ht="15">
      <c r="A8" t="s">
        <v>10</v>
      </c>
      <c r="C8" s="6">
        <v>75000</v>
      </c>
      <c r="F8" s="6">
        <v>75000</v>
      </c>
      <c r="I8" s="6">
        <v>1157</v>
      </c>
      <c r="L8" s="6">
        <v>151157</v>
      </c>
    </row>
    <row r="9" spans="1:12" ht="15">
      <c r="A9" t="s">
        <v>11</v>
      </c>
      <c r="C9" s="6">
        <v>112500</v>
      </c>
      <c r="F9" s="6">
        <v>75000</v>
      </c>
      <c r="I9" s="6">
        <v>5017</v>
      </c>
      <c r="L9" s="6">
        <v>192517</v>
      </c>
    </row>
    <row r="10" spans="1:12" ht="15">
      <c r="A10" t="s">
        <v>12</v>
      </c>
      <c r="C10" s="6">
        <v>87500</v>
      </c>
      <c r="F10" s="6">
        <v>75000</v>
      </c>
      <c r="I10" s="6">
        <v>1036</v>
      </c>
      <c r="L10" s="6">
        <v>163536</v>
      </c>
    </row>
    <row r="11" spans="1:12" ht="15">
      <c r="A11" t="s">
        <v>13</v>
      </c>
      <c r="C11" s="6">
        <v>45715</v>
      </c>
      <c r="F11" s="6">
        <v>46644</v>
      </c>
      <c r="I11" s="7" t="s">
        <v>7</v>
      </c>
      <c r="L11" s="6">
        <v>92359</v>
      </c>
    </row>
  </sheetData>
  <sheetProtection selectLockedCells="1" selectUnlockedCells="1"/>
  <mergeCells count="5">
    <mergeCell ref="A2:F2"/>
    <mergeCell ref="B4:C4"/>
    <mergeCell ref="E4:F4"/>
    <mergeCell ref="H4:I4"/>
    <mergeCell ref="K4:L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25"/>
  <sheetViews>
    <sheetView workbookViewId="0" topLeftCell="A1">
      <selection activeCell="A1" sqref="A1"/>
    </sheetView>
  </sheetViews>
  <sheetFormatPr defaultColWidth="9.140625" defaultRowHeight="15"/>
  <cols>
    <col min="1" max="1" width="27.7109375" style="0" customWidth="1"/>
    <col min="2" max="2" width="10.7109375" style="0" customWidth="1"/>
    <col min="3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110</v>
      </c>
      <c r="B2" s="1"/>
      <c r="C2" s="1"/>
      <c r="D2" s="1"/>
      <c r="E2" s="1"/>
      <c r="F2" s="1"/>
    </row>
    <row r="4" spans="1:16" ht="15">
      <c r="A4" s="14" t="s">
        <v>105</v>
      </c>
      <c r="B4" s="14" t="s">
        <v>105</v>
      </c>
      <c r="C4" s="11" t="s">
        <v>111</v>
      </c>
      <c r="D4" s="11"/>
      <c r="E4" s="11"/>
      <c r="F4" s="11"/>
      <c r="G4" s="11"/>
      <c r="H4" s="11"/>
      <c r="I4" s="11"/>
      <c r="J4" s="11"/>
      <c r="K4" s="4"/>
      <c r="L4" s="15" t="s">
        <v>105</v>
      </c>
      <c r="M4" s="15"/>
      <c r="O4" s="15" t="s">
        <v>105</v>
      </c>
      <c r="P4" s="15"/>
    </row>
    <row r="5" spans="1:17" ht="15">
      <c r="A5" s="9" t="s">
        <v>1</v>
      </c>
      <c r="B5" s="9" t="s">
        <v>112</v>
      </c>
      <c r="C5" s="5" t="s">
        <v>113</v>
      </c>
      <c r="D5" s="5"/>
      <c r="E5" s="4"/>
      <c r="F5" s="5" t="s">
        <v>114</v>
      </c>
      <c r="G5" s="5"/>
      <c r="H5" s="4"/>
      <c r="I5" s="5" t="s">
        <v>115</v>
      </c>
      <c r="J5" s="5"/>
      <c r="K5" s="4"/>
      <c r="L5" s="5" t="s">
        <v>116</v>
      </c>
      <c r="M5" s="5"/>
      <c r="N5" s="4"/>
      <c r="O5" s="5" t="s">
        <v>117</v>
      </c>
      <c r="P5" s="5"/>
      <c r="Q5" s="4"/>
    </row>
    <row r="6" spans="1:16" ht="15">
      <c r="A6" s="1" t="s">
        <v>118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ht="15">
      <c r="A7" t="s">
        <v>119</v>
      </c>
      <c r="B7" s="4" t="s">
        <v>7</v>
      </c>
      <c r="D7" s="6">
        <v>217500</v>
      </c>
      <c r="G7" s="6">
        <v>725000</v>
      </c>
      <c r="J7" s="6">
        <v>1377500</v>
      </c>
      <c r="L7" s="13" t="s">
        <v>105</v>
      </c>
      <c r="M7" s="13"/>
      <c r="N7" s="4"/>
      <c r="O7" s="13" t="s">
        <v>105</v>
      </c>
      <c r="P7" s="13"/>
      <c r="Q7" s="4"/>
    </row>
    <row r="8" spans="1:16" ht="15">
      <c r="A8" t="s">
        <v>120</v>
      </c>
      <c r="B8" s="4" t="s">
        <v>121</v>
      </c>
      <c r="C8" s="13" t="s">
        <v>105</v>
      </c>
      <c r="D8" s="13"/>
      <c r="E8" s="4"/>
      <c r="F8" s="13" t="s">
        <v>105</v>
      </c>
      <c r="G8" s="13"/>
      <c r="H8" s="4"/>
      <c r="I8" s="13" t="s">
        <v>105</v>
      </c>
      <c r="J8" s="13"/>
      <c r="K8" s="4"/>
      <c r="M8" s="6">
        <v>30786</v>
      </c>
      <c r="P8" s="6">
        <v>725010</v>
      </c>
    </row>
    <row r="9" spans="1:16" ht="15">
      <c r="A9" t="s">
        <v>122</v>
      </c>
      <c r="B9" s="4" t="s">
        <v>121</v>
      </c>
      <c r="C9" s="13" t="s">
        <v>105</v>
      </c>
      <c r="D9" s="13"/>
      <c r="E9" s="4"/>
      <c r="F9" s="13" t="s">
        <v>105</v>
      </c>
      <c r="G9" s="13"/>
      <c r="H9" s="4"/>
      <c r="I9" s="13" t="s">
        <v>105</v>
      </c>
      <c r="J9" s="13"/>
      <c r="K9" s="4"/>
      <c r="M9" s="6">
        <v>30786</v>
      </c>
      <c r="P9" s="6">
        <v>725010</v>
      </c>
    </row>
    <row r="10" spans="1:16" ht="15">
      <c r="A10" s="1" t="s">
        <v>123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7" ht="15">
      <c r="A11" t="s">
        <v>119</v>
      </c>
      <c r="B11" s="4" t="s">
        <v>7</v>
      </c>
      <c r="D11" s="6">
        <v>55500</v>
      </c>
      <c r="G11" s="6">
        <v>185000</v>
      </c>
      <c r="J11" s="6">
        <v>351500</v>
      </c>
      <c r="L11" s="13" t="s">
        <v>105</v>
      </c>
      <c r="M11" s="13"/>
      <c r="N11" s="4"/>
      <c r="O11" s="13" t="s">
        <v>105</v>
      </c>
      <c r="P11" s="13"/>
      <c r="Q11" s="4"/>
    </row>
    <row r="12" spans="1:16" ht="15">
      <c r="A12" t="s">
        <v>120</v>
      </c>
      <c r="B12" s="4" t="s">
        <v>121</v>
      </c>
      <c r="C12" s="13" t="s">
        <v>105</v>
      </c>
      <c r="D12" s="13"/>
      <c r="E12" s="4"/>
      <c r="F12" s="13" t="s">
        <v>105</v>
      </c>
      <c r="G12" s="13"/>
      <c r="H12" s="4"/>
      <c r="I12" s="13" t="s">
        <v>105</v>
      </c>
      <c r="J12" s="13"/>
      <c r="K12" s="4"/>
      <c r="M12" s="6">
        <v>7856</v>
      </c>
      <c r="P12" s="6">
        <v>185009</v>
      </c>
    </row>
    <row r="13" spans="1:16" ht="15">
      <c r="A13" t="s">
        <v>122</v>
      </c>
      <c r="B13" s="4" t="s">
        <v>121</v>
      </c>
      <c r="C13" s="13" t="s">
        <v>105</v>
      </c>
      <c r="D13" s="13"/>
      <c r="E13" s="4"/>
      <c r="F13" s="13" t="s">
        <v>105</v>
      </c>
      <c r="G13" s="13"/>
      <c r="H13" s="4"/>
      <c r="I13" s="13" t="s">
        <v>105</v>
      </c>
      <c r="J13" s="13"/>
      <c r="K13" s="4"/>
      <c r="M13" s="6">
        <v>7856</v>
      </c>
      <c r="P13" s="6">
        <v>185009</v>
      </c>
    </row>
    <row r="14" spans="1:16" ht="15">
      <c r="A14" s="1" t="s">
        <v>124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7" ht="15">
      <c r="A15" t="s">
        <v>119</v>
      </c>
      <c r="B15" s="4" t="s">
        <v>7</v>
      </c>
      <c r="D15" s="6">
        <v>47250</v>
      </c>
      <c r="G15" s="6">
        <v>157500</v>
      </c>
      <c r="J15" s="6">
        <v>299250</v>
      </c>
      <c r="L15" s="13" t="s">
        <v>105</v>
      </c>
      <c r="M15" s="13"/>
      <c r="N15" s="4"/>
      <c r="O15" s="13" t="s">
        <v>105</v>
      </c>
      <c r="P15" s="13"/>
      <c r="Q15" s="4"/>
    </row>
    <row r="16" spans="1:16" ht="15">
      <c r="A16" t="s">
        <v>120</v>
      </c>
      <c r="B16" s="4" t="s">
        <v>121</v>
      </c>
      <c r="C16" s="13" t="s">
        <v>105</v>
      </c>
      <c r="D16" s="13"/>
      <c r="E16" s="4"/>
      <c r="F16" s="13" t="s">
        <v>105</v>
      </c>
      <c r="G16" s="13"/>
      <c r="H16" s="4"/>
      <c r="I16" s="13" t="s">
        <v>105</v>
      </c>
      <c r="J16" s="13"/>
      <c r="K16" s="4"/>
      <c r="M16" s="6">
        <v>3679</v>
      </c>
      <c r="P16" s="6">
        <v>86640</v>
      </c>
    </row>
    <row r="17" spans="1:16" ht="15">
      <c r="A17" t="s">
        <v>122</v>
      </c>
      <c r="B17" s="4" t="s">
        <v>121</v>
      </c>
      <c r="C17" s="13" t="s">
        <v>105</v>
      </c>
      <c r="D17" s="13"/>
      <c r="E17" s="4"/>
      <c r="F17" s="13" t="s">
        <v>105</v>
      </c>
      <c r="G17" s="13"/>
      <c r="H17" s="4"/>
      <c r="I17" s="13" t="s">
        <v>105</v>
      </c>
      <c r="J17" s="13"/>
      <c r="K17" s="4"/>
      <c r="M17" s="6">
        <v>3679</v>
      </c>
      <c r="P17" s="6">
        <v>86640</v>
      </c>
    </row>
    <row r="18" spans="1:16" ht="15">
      <c r="A18" s="1" t="s">
        <v>125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7" ht="15">
      <c r="A19" t="s">
        <v>119</v>
      </c>
      <c r="B19" s="4" t="s">
        <v>7</v>
      </c>
      <c r="D19" s="6">
        <v>42000</v>
      </c>
      <c r="G19" s="6">
        <v>140000</v>
      </c>
      <c r="J19" s="6">
        <v>266000</v>
      </c>
      <c r="L19" s="13" t="s">
        <v>105</v>
      </c>
      <c r="M19" s="13"/>
      <c r="N19" s="4"/>
      <c r="O19" s="13" t="s">
        <v>105</v>
      </c>
      <c r="P19" s="13"/>
      <c r="Q19" s="4"/>
    </row>
    <row r="20" spans="1:16" ht="15">
      <c r="A20" t="s">
        <v>120</v>
      </c>
      <c r="B20" s="4" t="s">
        <v>121</v>
      </c>
      <c r="C20" s="13" t="s">
        <v>105</v>
      </c>
      <c r="D20" s="13"/>
      <c r="E20" s="4"/>
      <c r="F20" s="13" t="s">
        <v>105</v>
      </c>
      <c r="G20" s="13"/>
      <c r="H20" s="4"/>
      <c r="I20" s="13" t="s">
        <v>105</v>
      </c>
      <c r="J20" s="13"/>
      <c r="K20" s="4"/>
      <c r="M20" s="6">
        <v>2973</v>
      </c>
      <c r="P20" s="6">
        <v>70014</v>
      </c>
    </row>
    <row r="21" spans="1:16" ht="15">
      <c r="A21" t="s">
        <v>122</v>
      </c>
      <c r="B21" s="4" t="s">
        <v>121</v>
      </c>
      <c r="C21" s="13" t="s">
        <v>105</v>
      </c>
      <c r="D21" s="13"/>
      <c r="E21" s="4"/>
      <c r="F21" s="13" t="s">
        <v>105</v>
      </c>
      <c r="G21" s="13"/>
      <c r="H21" s="4"/>
      <c r="I21" s="13" t="s">
        <v>105</v>
      </c>
      <c r="J21" s="13"/>
      <c r="K21" s="4"/>
      <c r="M21" s="6">
        <v>2973</v>
      </c>
      <c r="P21" s="6">
        <v>70014</v>
      </c>
    </row>
    <row r="22" spans="1:16" ht="15">
      <c r="A22" s="1" t="s">
        <v>126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7" ht="15">
      <c r="A23" t="s">
        <v>119</v>
      </c>
      <c r="B23" s="4" t="s">
        <v>7</v>
      </c>
      <c r="D23" s="6">
        <v>50400</v>
      </c>
      <c r="G23" s="6">
        <v>168000</v>
      </c>
      <c r="J23" s="6">
        <v>319200</v>
      </c>
      <c r="L23" s="13" t="s">
        <v>105</v>
      </c>
      <c r="M23" s="13"/>
      <c r="N23" s="4"/>
      <c r="O23" s="13" t="s">
        <v>105</v>
      </c>
      <c r="P23" s="13"/>
      <c r="Q23" s="4"/>
    </row>
    <row r="24" spans="1:16" ht="15">
      <c r="A24" t="s">
        <v>120</v>
      </c>
      <c r="B24" s="4" t="s">
        <v>121</v>
      </c>
      <c r="C24" s="13" t="s">
        <v>105</v>
      </c>
      <c r="D24" s="13"/>
      <c r="E24" s="4"/>
      <c r="F24" s="13" t="s">
        <v>105</v>
      </c>
      <c r="G24" s="13"/>
      <c r="H24" s="4"/>
      <c r="I24" s="13" t="s">
        <v>105</v>
      </c>
      <c r="J24" s="13"/>
      <c r="K24" s="4"/>
      <c r="M24" s="6">
        <v>3567</v>
      </c>
      <c r="P24" s="6">
        <v>84003</v>
      </c>
    </row>
    <row r="25" spans="1:16" ht="15">
      <c r="A25" t="s">
        <v>122</v>
      </c>
      <c r="B25" s="4" t="s">
        <v>121</v>
      </c>
      <c r="C25" s="13" t="s">
        <v>105</v>
      </c>
      <c r="D25" s="13"/>
      <c r="E25" s="4"/>
      <c r="F25" s="13" t="s">
        <v>105</v>
      </c>
      <c r="G25" s="13"/>
      <c r="H25" s="4"/>
      <c r="I25" s="13" t="s">
        <v>105</v>
      </c>
      <c r="J25" s="13"/>
      <c r="K25" s="4"/>
      <c r="M25" s="6">
        <v>3567</v>
      </c>
      <c r="P25" s="6">
        <v>84003</v>
      </c>
    </row>
  </sheetData>
  <sheetProtection selectLockedCells="1" selectUnlockedCells="1"/>
  <mergeCells count="54">
    <mergeCell ref="A2:F2"/>
    <mergeCell ref="C4:J4"/>
    <mergeCell ref="L4:M4"/>
    <mergeCell ref="O4:P4"/>
    <mergeCell ref="C5:D5"/>
    <mergeCell ref="F5:G5"/>
    <mergeCell ref="I5:J5"/>
    <mergeCell ref="L5:M5"/>
    <mergeCell ref="O5:P5"/>
    <mergeCell ref="A6:P6"/>
    <mergeCell ref="L7:M7"/>
    <mergeCell ref="O7:P7"/>
    <mergeCell ref="C8:D8"/>
    <mergeCell ref="F8:G8"/>
    <mergeCell ref="I8:J8"/>
    <mergeCell ref="C9:D9"/>
    <mergeCell ref="F9:G9"/>
    <mergeCell ref="I9:J9"/>
    <mergeCell ref="A10:P10"/>
    <mergeCell ref="L11:M11"/>
    <mergeCell ref="O11:P11"/>
    <mergeCell ref="C12:D12"/>
    <mergeCell ref="F12:G12"/>
    <mergeCell ref="I12:J12"/>
    <mergeCell ref="C13:D13"/>
    <mergeCell ref="F13:G13"/>
    <mergeCell ref="I13:J13"/>
    <mergeCell ref="A14:P14"/>
    <mergeCell ref="L15:M15"/>
    <mergeCell ref="O15:P15"/>
    <mergeCell ref="C16:D16"/>
    <mergeCell ref="F16:G16"/>
    <mergeCell ref="I16:J16"/>
    <mergeCell ref="C17:D17"/>
    <mergeCell ref="F17:G17"/>
    <mergeCell ref="I17:J17"/>
    <mergeCell ref="A18:P18"/>
    <mergeCell ref="L19:M19"/>
    <mergeCell ref="O19:P19"/>
    <mergeCell ref="C20:D20"/>
    <mergeCell ref="F20:G20"/>
    <mergeCell ref="I20:J20"/>
    <mergeCell ref="C21:D21"/>
    <mergeCell ref="F21:G21"/>
    <mergeCell ref="I21:J21"/>
    <mergeCell ref="A22:P22"/>
    <mergeCell ref="L23:M23"/>
    <mergeCell ref="O23:P23"/>
    <mergeCell ref="C24:D24"/>
    <mergeCell ref="F24:G24"/>
    <mergeCell ref="I24:J24"/>
    <mergeCell ref="C25:D25"/>
    <mergeCell ref="F25:G25"/>
    <mergeCell ref="I25:J2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A1" sqref="A1"/>
    </sheetView>
  </sheetViews>
  <sheetFormatPr defaultColWidth="9.140625" defaultRowHeight="15"/>
  <cols>
    <col min="1" max="1" width="10.7109375" style="0" customWidth="1"/>
    <col min="2" max="2" width="67.7109375" style="0" customWidth="1"/>
    <col min="3" max="3" width="64.7109375" style="0" customWidth="1"/>
    <col min="4" max="4" width="25.7109375" style="0" customWidth="1"/>
    <col min="5" max="5" width="22.7109375" style="0" customWidth="1"/>
    <col min="6" max="6" width="45.7109375" style="0" customWidth="1"/>
    <col min="7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127</v>
      </c>
      <c r="B2" s="1"/>
      <c r="C2" s="1"/>
      <c r="D2" s="1"/>
      <c r="E2" s="1"/>
      <c r="F2" s="1"/>
    </row>
    <row r="4" spans="2:9" ht="15">
      <c r="B4" s="5" t="s">
        <v>128</v>
      </c>
      <c r="C4" s="5"/>
      <c r="D4" s="5"/>
      <c r="E4" s="5"/>
      <c r="F4" s="5" t="s">
        <v>129</v>
      </c>
      <c r="G4" s="5"/>
      <c r="H4" s="5"/>
      <c r="I4" s="4"/>
    </row>
    <row r="5" spans="1:9" ht="15">
      <c r="A5" s="9" t="s">
        <v>112</v>
      </c>
      <c r="B5" s="9" t="s">
        <v>130</v>
      </c>
      <c r="C5" s="9" t="s">
        <v>131</v>
      </c>
      <c r="D5" s="9" t="s">
        <v>132</v>
      </c>
      <c r="E5" s="9" t="s">
        <v>133</v>
      </c>
      <c r="F5" s="9" t="s">
        <v>134</v>
      </c>
      <c r="G5" s="5" t="s">
        <v>135</v>
      </c>
      <c r="H5" s="5"/>
      <c r="I5" s="4"/>
    </row>
    <row r="6" spans="1:8" ht="15">
      <c r="A6" s="1" t="s">
        <v>118</v>
      </c>
      <c r="B6" s="1"/>
      <c r="C6" s="1"/>
      <c r="D6" s="1"/>
      <c r="E6" s="1"/>
      <c r="F6" s="1"/>
      <c r="G6" s="1"/>
      <c r="H6" s="1"/>
    </row>
    <row r="7" spans="1:8" ht="15">
      <c r="A7" s="4" t="s">
        <v>136</v>
      </c>
      <c r="B7" s="4" t="s">
        <v>7</v>
      </c>
      <c r="C7" s="4" t="s">
        <v>7</v>
      </c>
      <c r="D7" s="4" t="s">
        <v>7</v>
      </c>
      <c r="E7" s="4" t="s">
        <v>7</v>
      </c>
      <c r="F7" s="4" t="s">
        <v>137</v>
      </c>
      <c r="H7" s="6">
        <v>268862</v>
      </c>
    </row>
    <row r="8" spans="1:8" ht="15">
      <c r="A8" s="4" t="s">
        <v>138</v>
      </c>
      <c r="B8" s="4" t="s">
        <v>7</v>
      </c>
      <c r="C8" s="4" t="s">
        <v>7</v>
      </c>
      <c r="D8" s="4" t="s">
        <v>7</v>
      </c>
      <c r="E8" s="4" t="s">
        <v>7</v>
      </c>
      <c r="F8" s="4" t="s">
        <v>139</v>
      </c>
      <c r="H8" s="6">
        <v>205999</v>
      </c>
    </row>
    <row r="9" spans="1:8" ht="15">
      <c r="A9" s="4" t="s">
        <v>138</v>
      </c>
      <c r="B9" s="4" t="s">
        <v>7</v>
      </c>
      <c r="C9" s="4" t="s">
        <v>7</v>
      </c>
      <c r="D9" s="4" t="s">
        <v>7</v>
      </c>
      <c r="E9" s="4" t="s">
        <v>7</v>
      </c>
      <c r="F9" s="4" t="s">
        <v>140</v>
      </c>
      <c r="H9" s="6">
        <v>617965</v>
      </c>
    </row>
    <row r="10" spans="1:8" ht="15">
      <c r="A10" s="4" t="s">
        <v>121</v>
      </c>
      <c r="B10" s="4" t="s">
        <v>7</v>
      </c>
      <c r="C10" s="4" t="s">
        <v>7</v>
      </c>
      <c r="D10" s="4" t="s">
        <v>7</v>
      </c>
      <c r="E10" s="4" t="s">
        <v>7</v>
      </c>
      <c r="F10" s="4" t="s">
        <v>141</v>
      </c>
      <c r="H10" s="6">
        <v>629061</v>
      </c>
    </row>
    <row r="11" spans="1:8" ht="15">
      <c r="A11" s="4" t="s">
        <v>121</v>
      </c>
      <c r="B11" s="4" t="s">
        <v>7</v>
      </c>
      <c r="C11" s="4" t="s">
        <v>7</v>
      </c>
      <c r="D11" s="4" t="s">
        <v>7</v>
      </c>
      <c r="E11" s="4" t="s">
        <v>7</v>
      </c>
      <c r="F11" s="4" t="s">
        <v>142</v>
      </c>
      <c r="H11" s="6">
        <v>943591</v>
      </c>
    </row>
    <row r="12" spans="1:8" ht="15">
      <c r="A12" s="1" t="s">
        <v>123</v>
      </c>
      <c r="B12" s="1"/>
      <c r="C12" s="1"/>
      <c r="D12" s="1"/>
      <c r="E12" s="1"/>
      <c r="F12" s="1"/>
      <c r="G12" s="1"/>
      <c r="H12" s="1"/>
    </row>
    <row r="13" spans="1:8" ht="15">
      <c r="A13" s="4" t="s">
        <v>136</v>
      </c>
      <c r="B13" s="4" t="s">
        <v>7</v>
      </c>
      <c r="C13" s="4" t="s">
        <v>7</v>
      </c>
      <c r="D13" s="4" t="s">
        <v>7</v>
      </c>
      <c r="E13" s="4" t="s">
        <v>7</v>
      </c>
      <c r="F13" s="4" t="s">
        <v>143</v>
      </c>
      <c r="H13" s="6">
        <v>63384</v>
      </c>
    </row>
    <row r="14" spans="1:8" ht="15">
      <c r="A14" s="4" t="s">
        <v>138</v>
      </c>
      <c r="B14" s="4" t="s">
        <v>7</v>
      </c>
      <c r="C14" s="4" t="s">
        <v>7</v>
      </c>
      <c r="D14" s="4" t="s">
        <v>7</v>
      </c>
      <c r="E14" s="4" t="s">
        <v>7</v>
      </c>
      <c r="F14" s="4" t="s">
        <v>144</v>
      </c>
      <c r="H14" s="6">
        <v>50756</v>
      </c>
    </row>
    <row r="15" spans="1:8" ht="15">
      <c r="A15" s="4" t="s">
        <v>138</v>
      </c>
      <c r="B15" s="4" t="s">
        <v>7</v>
      </c>
      <c r="C15" s="4" t="s">
        <v>7</v>
      </c>
      <c r="D15" s="4" t="s">
        <v>7</v>
      </c>
      <c r="E15" s="4" t="s">
        <v>7</v>
      </c>
      <c r="F15" s="4" t="s">
        <v>145</v>
      </c>
      <c r="H15" s="6">
        <v>152300</v>
      </c>
    </row>
    <row r="16" spans="1:8" ht="15">
      <c r="A16" s="4" t="s">
        <v>121</v>
      </c>
      <c r="B16" s="4" t="s">
        <v>7</v>
      </c>
      <c r="C16" s="4" t="s">
        <v>7</v>
      </c>
      <c r="D16" s="4" t="s">
        <v>7</v>
      </c>
      <c r="E16" s="4" t="s">
        <v>7</v>
      </c>
      <c r="F16" s="4" t="s">
        <v>146</v>
      </c>
      <c r="H16" s="6">
        <v>160514</v>
      </c>
    </row>
    <row r="17" spans="1:8" ht="15">
      <c r="A17" s="4" t="s">
        <v>121</v>
      </c>
      <c r="B17" s="4" t="s">
        <v>7</v>
      </c>
      <c r="C17" s="4" t="s">
        <v>7</v>
      </c>
      <c r="D17" s="4" t="s">
        <v>7</v>
      </c>
      <c r="E17" s="4" t="s">
        <v>7</v>
      </c>
      <c r="F17" s="4" t="s">
        <v>147</v>
      </c>
      <c r="H17" s="6">
        <v>240786</v>
      </c>
    </row>
    <row r="18" spans="1:8" ht="15">
      <c r="A18" s="1" t="s">
        <v>124</v>
      </c>
      <c r="B18" s="1"/>
      <c r="C18" s="1"/>
      <c r="D18" s="1"/>
      <c r="E18" s="1"/>
      <c r="F18" s="1"/>
      <c r="G18" s="1"/>
      <c r="H18" s="1"/>
    </row>
    <row r="19" spans="1:8" ht="15">
      <c r="A19" s="4" t="s">
        <v>136</v>
      </c>
      <c r="B19" s="4" t="s">
        <v>7</v>
      </c>
      <c r="C19" s="4" t="s">
        <v>7</v>
      </c>
      <c r="D19" s="4" t="s">
        <v>7</v>
      </c>
      <c r="E19" s="4" t="s">
        <v>7</v>
      </c>
      <c r="F19" s="4" t="s">
        <v>148</v>
      </c>
      <c r="H19" s="6">
        <v>35217</v>
      </c>
    </row>
    <row r="20" spans="1:8" ht="15">
      <c r="A20" s="4" t="s">
        <v>138</v>
      </c>
      <c r="B20" s="4" t="s">
        <v>7</v>
      </c>
      <c r="C20" s="4" t="s">
        <v>7</v>
      </c>
      <c r="D20" s="4" t="s">
        <v>7</v>
      </c>
      <c r="E20" s="4" t="s">
        <v>7</v>
      </c>
      <c r="F20" s="4" t="s">
        <v>149</v>
      </c>
      <c r="H20" s="6">
        <v>28443</v>
      </c>
    </row>
    <row r="21" spans="1:8" ht="15">
      <c r="A21" s="4" t="s">
        <v>138</v>
      </c>
      <c r="B21" s="4" t="s">
        <v>7</v>
      </c>
      <c r="C21" s="4" t="s">
        <v>7</v>
      </c>
      <c r="D21" s="4" t="s">
        <v>7</v>
      </c>
      <c r="E21" s="4" t="s">
        <v>7</v>
      </c>
      <c r="F21" s="4" t="s">
        <v>150</v>
      </c>
      <c r="H21" s="6">
        <v>85360</v>
      </c>
    </row>
    <row r="22" spans="1:8" ht="15">
      <c r="A22" s="4" t="s">
        <v>121</v>
      </c>
      <c r="B22" s="4" t="s">
        <v>7</v>
      </c>
      <c r="C22" s="4" t="s">
        <v>7</v>
      </c>
      <c r="D22" s="4" t="s">
        <v>7</v>
      </c>
      <c r="E22" s="4" t="s">
        <v>7</v>
      </c>
      <c r="F22" s="4" t="s">
        <v>151</v>
      </c>
      <c r="H22" s="6">
        <v>75184</v>
      </c>
    </row>
    <row r="23" spans="1:8" ht="15">
      <c r="A23" s="4" t="s">
        <v>121</v>
      </c>
      <c r="B23" s="4" t="s">
        <v>7</v>
      </c>
      <c r="C23" s="4" t="s">
        <v>7</v>
      </c>
      <c r="D23" s="4" t="s">
        <v>7</v>
      </c>
      <c r="E23" s="4" t="s">
        <v>7</v>
      </c>
      <c r="F23" s="4" t="s">
        <v>152</v>
      </c>
      <c r="H23" s="6">
        <v>112761</v>
      </c>
    </row>
    <row r="24" spans="1:8" ht="15">
      <c r="A24" s="1" t="s">
        <v>125</v>
      </c>
      <c r="B24" s="1"/>
      <c r="C24" s="1"/>
      <c r="D24" s="1"/>
      <c r="E24" s="1"/>
      <c r="F24" s="1"/>
      <c r="G24" s="1"/>
      <c r="H24" s="1"/>
    </row>
    <row r="25" spans="1:8" ht="15">
      <c r="A25" s="4" t="s">
        <v>153</v>
      </c>
      <c r="B25" s="4" t="s">
        <v>7</v>
      </c>
      <c r="C25" s="4" t="s">
        <v>7</v>
      </c>
      <c r="D25" s="4" t="s">
        <v>7</v>
      </c>
      <c r="E25" s="4" t="s">
        <v>7</v>
      </c>
      <c r="F25" s="4" t="s">
        <v>154</v>
      </c>
      <c r="H25" s="6">
        <v>13609</v>
      </c>
    </row>
    <row r="26" spans="1:8" ht="15">
      <c r="A26" s="4" t="s">
        <v>153</v>
      </c>
      <c r="B26" s="4" t="s">
        <v>7</v>
      </c>
      <c r="C26" s="4" t="s">
        <v>7</v>
      </c>
      <c r="D26" s="4" t="s">
        <v>7</v>
      </c>
      <c r="E26" s="4" t="s">
        <v>7</v>
      </c>
      <c r="F26" s="4" t="s">
        <v>155</v>
      </c>
      <c r="H26" s="6">
        <v>40826</v>
      </c>
    </row>
    <row r="27" spans="1:8" ht="15">
      <c r="A27" s="4" t="s">
        <v>121</v>
      </c>
      <c r="B27" s="4" t="s">
        <v>7</v>
      </c>
      <c r="C27" s="4" t="s">
        <v>7</v>
      </c>
      <c r="D27" s="4" t="s">
        <v>7</v>
      </c>
      <c r="E27" s="4" t="s">
        <v>7</v>
      </c>
      <c r="F27" s="4" t="s">
        <v>156</v>
      </c>
      <c r="H27" s="6">
        <v>60748</v>
      </c>
    </row>
    <row r="28" spans="1:8" ht="15">
      <c r="A28" s="4" t="s">
        <v>121</v>
      </c>
      <c r="B28" s="4" t="s">
        <v>7</v>
      </c>
      <c r="C28" s="4" t="s">
        <v>7</v>
      </c>
      <c r="D28" s="4" t="s">
        <v>7</v>
      </c>
      <c r="E28" s="4" t="s">
        <v>7</v>
      </c>
      <c r="F28" s="4" t="s">
        <v>157</v>
      </c>
      <c r="H28" s="6">
        <v>91122</v>
      </c>
    </row>
    <row r="29" spans="1:8" ht="15">
      <c r="A29" s="1" t="s">
        <v>126</v>
      </c>
      <c r="B29" s="1"/>
      <c r="C29" s="1"/>
      <c r="D29" s="1"/>
      <c r="E29" s="1"/>
      <c r="F29" s="1"/>
      <c r="G29" s="1"/>
      <c r="H29" s="1"/>
    </row>
    <row r="30" spans="1:8" ht="15">
      <c r="A30" s="4" t="s">
        <v>136</v>
      </c>
      <c r="B30" s="4" t="s">
        <v>7</v>
      </c>
      <c r="C30" s="4" t="s">
        <v>7</v>
      </c>
      <c r="D30" s="4" t="s">
        <v>7</v>
      </c>
      <c r="E30" s="4" t="s">
        <v>7</v>
      </c>
      <c r="F30" s="4" t="s">
        <v>158</v>
      </c>
      <c r="H30" s="6">
        <v>41500</v>
      </c>
    </row>
    <row r="31" spans="1:8" ht="15">
      <c r="A31" s="4" t="s">
        <v>138</v>
      </c>
      <c r="B31" s="4" t="s">
        <v>7</v>
      </c>
      <c r="C31" s="4" t="s">
        <v>7</v>
      </c>
      <c r="D31" s="4" t="s">
        <v>7</v>
      </c>
      <c r="E31" s="4" t="s">
        <v>7</v>
      </c>
      <c r="F31" s="4" t="s">
        <v>159</v>
      </c>
      <c r="H31" s="6">
        <v>32949</v>
      </c>
    </row>
    <row r="32" spans="1:8" ht="15">
      <c r="A32" s="4" t="s">
        <v>138</v>
      </c>
      <c r="B32" s="4" t="s">
        <v>7</v>
      </c>
      <c r="C32" s="4" t="s">
        <v>7</v>
      </c>
      <c r="D32" s="4" t="s">
        <v>7</v>
      </c>
      <c r="E32" s="4" t="s">
        <v>7</v>
      </c>
      <c r="F32" s="4" t="s">
        <v>160</v>
      </c>
      <c r="H32" s="6">
        <v>98877</v>
      </c>
    </row>
    <row r="33" spans="1:8" ht="15">
      <c r="A33" s="4" t="s">
        <v>121</v>
      </c>
      <c r="B33" s="4" t="s">
        <v>7</v>
      </c>
      <c r="C33" s="4" t="s">
        <v>7</v>
      </c>
      <c r="D33" s="4" t="s">
        <v>7</v>
      </c>
      <c r="E33" s="4" t="s">
        <v>7</v>
      </c>
      <c r="F33" s="4" t="s">
        <v>161</v>
      </c>
      <c r="H33" s="6">
        <v>72886</v>
      </c>
    </row>
    <row r="34" spans="1:8" ht="15">
      <c r="A34" s="4" t="s">
        <v>121</v>
      </c>
      <c r="B34" s="4" t="s">
        <v>7</v>
      </c>
      <c r="C34" s="4" t="s">
        <v>7</v>
      </c>
      <c r="D34" s="4" t="s">
        <v>7</v>
      </c>
      <c r="E34" s="4" t="s">
        <v>7</v>
      </c>
      <c r="F34" s="4" t="s">
        <v>162</v>
      </c>
      <c r="H34" s="6">
        <v>109329</v>
      </c>
    </row>
  </sheetData>
  <sheetProtection selectLockedCells="1" selectUnlockedCells="1"/>
  <mergeCells count="9">
    <mergeCell ref="A2:F2"/>
    <mergeCell ref="B4:E4"/>
    <mergeCell ref="F4:H4"/>
    <mergeCell ref="G5:H5"/>
    <mergeCell ref="A6:H6"/>
    <mergeCell ref="A12:H12"/>
    <mergeCell ref="A18:H18"/>
    <mergeCell ref="A24:H24"/>
    <mergeCell ref="A29:H2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9.140625" defaultRowHeight="15"/>
  <cols>
    <col min="1" max="1" width="23.7109375" style="0" customWidth="1"/>
    <col min="2" max="2" width="43.7109375" style="0" customWidth="1"/>
    <col min="3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163</v>
      </c>
      <c r="B2" s="1"/>
      <c r="C2" s="1"/>
      <c r="D2" s="1"/>
      <c r="E2" s="1"/>
      <c r="F2" s="1"/>
    </row>
    <row r="4" spans="1:8" ht="15">
      <c r="A4" s="2" t="s">
        <v>21</v>
      </c>
      <c r="B4" s="9" t="s">
        <v>164</v>
      </c>
      <c r="C4" s="5" t="s">
        <v>165</v>
      </c>
      <c r="D4" s="5"/>
      <c r="E4" s="4"/>
      <c r="F4" s="5" t="s">
        <v>166</v>
      </c>
      <c r="G4" s="5"/>
      <c r="H4" s="4"/>
    </row>
    <row r="5" spans="1:7" ht="15">
      <c r="A5" t="s">
        <v>23</v>
      </c>
      <c r="B5" s="4" t="s">
        <v>7</v>
      </c>
      <c r="D5" s="6">
        <v>2665477</v>
      </c>
      <c r="G5" s="6">
        <v>726507</v>
      </c>
    </row>
    <row r="6" spans="1:7" ht="15">
      <c r="A6" t="s">
        <v>24</v>
      </c>
      <c r="B6" s="4" t="s">
        <v>7</v>
      </c>
      <c r="D6" s="6">
        <v>667741</v>
      </c>
      <c r="G6" s="6">
        <v>181795</v>
      </c>
    </row>
    <row r="7" spans="1:7" ht="15">
      <c r="A7" t="s">
        <v>25</v>
      </c>
      <c r="B7" s="4" t="s">
        <v>7</v>
      </c>
      <c r="D7" s="6">
        <v>336966</v>
      </c>
      <c r="G7" s="6">
        <v>94494</v>
      </c>
    </row>
    <row r="8" spans="1:7" ht="15">
      <c r="A8" t="s">
        <v>26</v>
      </c>
      <c r="B8" s="4" t="s">
        <v>7</v>
      </c>
      <c r="D8" s="6">
        <v>206305</v>
      </c>
      <c r="G8" s="6">
        <v>57591</v>
      </c>
    </row>
  </sheetData>
  <sheetProtection selectLockedCells="1" selectUnlockedCells="1"/>
  <mergeCells count="3">
    <mergeCell ref="A2:F2"/>
    <mergeCell ref="C4:D4"/>
    <mergeCell ref="F4:G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Y8"/>
  <sheetViews>
    <sheetView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4" width="8.7109375" style="0" customWidth="1"/>
    <col min="15" max="15" width="10.7109375" style="0" customWidth="1"/>
    <col min="16" max="17" width="8.7109375" style="0" customWidth="1"/>
    <col min="18" max="18" width="10.7109375" style="0" customWidth="1"/>
    <col min="19" max="20" width="8.7109375" style="0" customWidth="1"/>
    <col min="21" max="21" width="10.7109375" style="0" customWidth="1"/>
    <col min="22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167</v>
      </c>
      <c r="B2" s="1"/>
      <c r="C2" s="1"/>
      <c r="D2" s="1"/>
      <c r="E2" s="1"/>
      <c r="F2" s="1"/>
    </row>
    <row r="4" spans="1:25" ht="15">
      <c r="A4" s="9" t="s">
        <v>168</v>
      </c>
      <c r="B4" s="5" t="s">
        <v>169</v>
      </c>
      <c r="C4" s="5"/>
      <c r="D4" s="4"/>
      <c r="E4" s="5" t="s">
        <v>170</v>
      </c>
      <c r="F4" s="5"/>
      <c r="G4" s="4"/>
      <c r="H4" s="5" t="s">
        <v>171</v>
      </c>
      <c r="I4" s="5"/>
      <c r="J4" s="4"/>
      <c r="K4" s="5" t="s">
        <v>172</v>
      </c>
      <c r="L4" s="5"/>
      <c r="M4" s="4"/>
      <c r="N4" s="5" t="s">
        <v>173</v>
      </c>
      <c r="O4" s="5"/>
      <c r="P4" s="5"/>
      <c r="Q4" s="5"/>
      <c r="R4" s="5"/>
      <c r="S4" s="4"/>
      <c r="T4" s="5" t="s">
        <v>174</v>
      </c>
      <c r="U4" s="5"/>
      <c r="V4" s="4"/>
      <c r="W4" s="5" t="s">
        <v>175</v>
      </c>
      <c r="X4" s="5"/>
      <c r="Y4" s="4"/>
    </row>
    <row r="5" spans="1:25" ht="15">
      <c r="A5" s="4"/>
      <c r="B5" s="11"/>
      <c r="C5" s="11"/>
      <c r="D5" s="4"/>
      <c r="E5" s="11"/>
      <c r="F5" s="11"/>
      <c r="G5" s="4"/>
      <c r="H5" s="11"/>
      <c r="I5" s="11"/>
      <c r="J5" s="4"/>
      <c r="K5" s="11"/>
      <c r="L5" s="11"/>
      <c r="M5" s="4"/>
      <c r="N5" s="5" t="s">
        <v>176</v>
      </c>
      <c r="O5" s="5"/>
      <c r="P5" s="4"/>
      <c r="Q5" s="5" t="s">
        <v>177</v>
      </c>
      <c r="R5" s="5"/>
      <c r="S5" s="4"/>
      <c r="T5" s="11"/>
      <c r="U5" s="11"/>
      <c r="V5" s="4"/>
      <c r="W5" s="11"/>
      <c r="X5" s="11"/>
      <c r="Y5" s="4"/>
    </row>
    <row r="6" spans="1:24" ht="15">
      <c r="A6" s="4">
        <v>2023</v>
      </c>
      <c r="C6" s="6">
        <v>2739387</v>
      </c>
      <c r="F6" s="6">
        <v>3294156</v>
      </c>
      <c r="I6" s="6">
        <v>625082</v>
      </c>
      <c r="L6" s="6">
        <v>699517</v>
      </c>
      <c r="O6" s="6">
        <v>161</v>
      </c>
      <c r="R6" s="6">
        <v>131</v>
      </c>
      <c r="U6" s="6">
        <v>68937</v>
      </c>
      <c r="X6" s="16">
        <v>5.35</v>
      </c>
    </row>
    <row r="7" spans="1:24" ht="15">
      <c r="A7" s="4">
        <v>2022</v>
      </c>
      <c r="C7" s="6">
        <v>2491868</v>
      </c>
      <c r="F7" s="6">
        <v>1733828</v>
      </c>
      <c r="I7" s="6">
        <v>642236</v>
      </c>
      <c r="L7" s="6">
        <v>425477</v>
      </c>
      <c r="O7" s="6">
        <v>110</v>
      </c>
      <c r="R7" s="6">
        <v>118</v>
      </c>
      <c r="U7" s="6">
        <v>58214</v>
      </c>
      <c r="X7" s="16">
        <v>5.01</v>
      </c>
    </row>
    <row r="8" spans="1:24" ht="15">
      <c r="A8" s="4">
        <v>2021</v>
      </c>
      <c r="C8" s="6">
        <v>3208666</v>
      </c>
      <c r="F8" s="6">
        <v>4806992</v>
      </c>
      <c r="I8" s="6">
        <v>758056</v>
      </c>
      <c r="L8" s="6">
        <v>969949</v>
      </c>
      <c r="O8" s="6">
        <v>138</v>
      </c>
      <c r="R8" s="6">
        <v>160</v>
      </c>
      <c r="U8" s="6">
        <v>56170</v>
      </c>
      <c r="X8" s="16">
        <v>3.34</v>
      </c>
    </row>
  </sheetData>
  <sheetProtection selectLockedCells="1" selectUnlockedCells="1"/>
  <mergeCells count="16">
    <mergeCell ref="A2:F2"/>
    <mergeCell ref="B4:C4"/>
    <mergeCell ref="E4:F4"/>
    <mergeCell ref="H4:I4"/>
    <mergeCell ref="K4:L4"/>
    <mergeCell ref="N4:R4"/>
    <mergeCell ref="T4:U4"/>
    <mergeCell ref="W4:X4"/>
    <mergeCell ref="B5:C5"/>
    <mergeCell ref="E5:F5"/>
    <mergeCell ref="H5:I5"/>
    <mergeCell ref="K5:L5"/>
    <mergeCell ref="N5:O5"/>
    <mergeCell ref="Q5:R5"/>
    <mergeCell ref="T5:U5"/>
    <mergeCell ref="W5:X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J9"/>
  <sheetViews>
    <sheetView workbookViewId="0" topLeftCell="A1">
      <selection activeCell="A1" sqref="A1"/>
    </sheetView>
  </sheetViews>
  <sheetFormatPr defaultColWidth="9.140625" defaultRowHeight="15"/>
  <cols>
    <col min="1" max="1" width="100.851562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6384" width="8.7109375" style="0" customWidth="1"/>
  </cols>
  <sheetData>
    <row r="2" spans="1:10" ht="15">
      <c r="A2" s="2" t="s">
        <v>178</v>
      </c>
      <c r="B2" s="5" t="s">
        <v>179</v>
      </c>
      <c r="C2" s="5"/>
      <c r="D2" s="4"/>
      <c r="E2" s="5" t="s">
        <v>180</v>
      </c>
      <c r="F2" s="5"/>
      <c r="G2" s="4"/>
      <c r="H2" s="5" t="s">
        <v>181</v>
      </c>
      <c r="I2" s="5"/>
      <c r="J2" s="4"/>
    </row>
    <row r="3" spans="1:9" ht="15">
      <c r="A3" t="s">
        <v>182</v>
      </c>
      <c r="C3" s="6">
        <v>2739387</v>
      </c>
      <c r="F3" s="6">
        <v>2491868</v>
      </c>
      <c r="I3" s="6">
        <v>3208666</v>
      </c>
    </row>
    <row r="4" spans="1:9" ht="15">
      <c r="A4" t="s">
        <v>183</v>
      </c>
      <c r="C4" s="17">
        <v>-1450021</v>
      </c>
      <c r="F4" s="17">
        <v>-1050037</v>
      </c>
      <c r="I4" s="17">
        <v>-1373637</v>
      </c>
    </row>
    <row r="5" spans="1:9" ht="15">
      <c r="A5" t="s">
        <v>184</v>
      </c>
      <c r="C5" s="6">
        <v>981352</v>
      </c>
      <c r="F5" s="6">
        <v>733810</v>
      </c>
      <c r="I5" s="6">
        <v>2030848</v>
      </c>
    </row>
    <row r="6" spans="1:9" ht="15">
      <c r="A6" t="s">
        <v>185</v>
      </c>
      <c r="C6" s="6">
        <v>86161</v>
      </c>
      <c r="F6" s="17">
        <v>-395221</v>
      </c>
      <c r="I6" s="6">
        <v>888619</v>
      </c>
    </row>
    <row r="7" spans="1:9" ht="15">
      <c r="A7" t="s">
        <v>186</v>
      </c>
      <c r="C7" s="6">
        <v>314530</v>
      </c>
      <c r="F7" s="6">
        <v>141477</v>
      </c>
      <c r="I7" s="7" t="s">
        <v>187</v>
      </c>
    </row>
    <row r="8" spans="1:9" ht="15">
      <c r="A8" t="s">
        <v>188</v>
      </c>
      <c r="C8" s="6">
        <v>622747</v>
      </c>
      <c r="F8" s="17">
        <v>-188069</v>
      </c>
      <c r="I8" s="6">
        <v>52496</v>
      </c>
    </row>
    <row r="9" spans="1:9" ht="15">
      <c r="A9" t="e">
        <f>#N/A</f>
        <v>#VALUE!</v>
      </c>
      <c r="C9" s="6">
        <v>3294156</v>
      </c>
      <c r="F9" s="6">
        <v>1733828</v>
      </c>
      <c r="I9" s="6">
        <v>4806992</v>
      </c>
    </row>
  </sheetData>
  <sheetProtection selectLockedCells="1" selectUnlockedCells="1"/>
  <mergeCells count="3">
    <mergeCell ref="B2:C2"/>
    <mergeCell ref="E2:F2"/>
    <mergeCell ref="H2:I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J10"/>
  <sheetViews>
    <sheetView workbookViewId="0" topLeftCell="A1">
      <selection activeCell="A1" sqref="A1"/>
    </sheetView>
  </sheetViews>
  <sheetFormatPr defaultColWidth="9.140625" defaultRowHeight="15"/>
  <cols>
    <col min="1" max="1" width="100.851562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6384" width="8.7109375" style="0" customWidth="1"/>
  </cols>
  <sheetData>
    <row r="2" spans="1:10" ht="15">
      <c r="A2" s="2" t="s">
        <v>189</v>
      </c>
      <c r="B2" s="5" t="s">
        <v>179</v>
      </c>
      <c r="C2" s="5"/>
      <c r="D2" s="4"/>
      <c r="E2" s="5" t="s">
        <v>180</v>
      </c>
      <c r="F2" s="5"/>
      <c r="G2" s="4"/>
      <c r="H2" s="5" t="s">
        <v>181</v>
      </c>
      <c r="I2" s="5"/>
      <c r="J2" s="4"/>
    </row>
    <row r="3" spans="1:9" ht="15">
      <c r="A3" t="s">
        <v>182</v>
      </c>
      <c r="C3" s="6">
        <v>625082</v>
      </c>
      <c r="F3" s="6">
        <v>642236</v>
      </c>
      <c r="I3" s="6">
        <v>758056</v>
      </c>
    </row>
    <row r="4" spans="1:9" ht="15">
      <c r="A4" t="s">
        <v>183</v>
      </c>
      <c r="C4" s="17">
        <v>-212833</v>
      </c>
      <c r="F4" s="17">
        <v>-185470</v>
      </c>
      <c r="I4" s="17">
        <v>-260787</v>
      </c>
    </row>
    <row r="5" spans="1:9" ht="15">
      <c r="A5" t="s">
        <v>184</v>
      </c>
      <c r="C5" s="6">
        <v>144042</v>
      </c>
      <c r="F5" s="6">
        <v>100003</v>
      </c>
      <c r="I5" s="6">
        <v>334674</v>
      </c>
    </row>
    <row r="6" spans="1:9" ht="15">
      <c r="A6" t="s">
        <v>185</v>
      </c>
      <c r="C6" s="6">
        <v>11265</v>
      </c>
      <c r="F6" s="17">
        <v>-52720</v>
      </c>
      <c r="I6" s="6">
        <v>138565</v>
      </c>
    </row>
    <row r="7" spans="1:9" ht="15">
      <c r="A7" t="s">
        <v>186</v>
      </c>
      <c r="C7" s="6">
        <v>46167</v>
      </c>
      <c r="F7" s="6">
        <v>19255</v>
      </c>
      <c r="I7" s="7" t="s">
        <v>187</v>
      </c>
    </row>
    <row r="8" spans="1:9" ht="15">
      <c r="A8" t="s">
        <v>188</v>
      </c>
      <c r="C8" s="6">
        <v>85794</v>
      </c>
      <c r="F8" s="17">
        <v>-35663</v>
      </c>
      <c r="I8" s="17">
        <v>-559</v>
      </c>
    </row>
    <row r="9" spans="1:9" ht="15">
      <c r="A9" t="s">
        <v>190</v>
      </c>
      <c r="C9" s="7" t="s">
        <v>187</v>
      </c>
      <c r="F9" s="17">
        <v>-62164</v>
      </c>
      <c r="I9" s="7" t="s">
        <v>187</v>
      </c>
    </row>
    <row r="10" spans="1:9" ht="15">
      <c r="A10" t="e">
        <f>#N/A</f>
        <v>#VALUE!</v>
      </c>
      <c r="C10" s="6">
        <v>699517</v>
      </c>
      <c r="F10" s="6">
        <v>425477</v>
      </c>
      <c r="I10" s="6">
        <v>969949</v>
      </c>
    </row>
  </sheetData>
  <sheetProtection selectLockedCells="1" selectUnlockedCells="1"/>
  <mergeCells count="3">
    <mergeCell ref="B2:C2"/>
    <mergeCell ref="E2:F2"/>
    <mergeCell ref="H2:I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K25"/>
  <sheetViews>
    <sheetView workbookViewId="0" topLeftCell="A1">
      <selection activeCell="A1" sqref="A1"/>
    </sheetView>
  </sheetViews>
  <sheetFormatPr defaultColWidth="9.140625" defaultRowHeight="15"/>
  <cols>
    <col min="1" max="1" width="87.8515625" style="0" customWidth="1"/>
    <col min="2" max="2" width="8.7109375" style="0" customWidth="1"/>
    <col min="3" max="3" width="10.7109375" style="0" customWidth="1"/>
    <col min="4" max="4" width="8.7109375" style="0" customWidth="1"/>
    <col min="5" max="5" width="65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4.7109375" style="0" customWidth="1"/>
    <col min="11" max="16384" width="8.7109375" style="0" customWidth="1"/>
  </cols>
  <sheetData>
    <row r="2" spans="1:6" ht="15">
      <c r="A2" s="1" t="s">
        <v>191</v>
      </c>
      <c r="B2" s="1"/>
      <c r="C2" s="1"/>
      <c r="D2" s="1"/>
      <c r="E2" s="1"/>
      <c r="F2" s="1"/>
    </row>
    <row r="4" spans="1:11" ht="15">
      <c r="A4" s="2" t="s">
        <v>1</v>
      </c>
      <c r="B4" s="5" t="s">
        <v>192</v>
      </c>
      <c r="C4" s="5"/>
      <c r="D4" s="4"/>
      <c r="E4" s="9" t="s">
        <v>193</v>
      </c>
      <c r="F4" s="5" t="s">
        <v>194</v>
      </c>
      <c r="G4" s="5"/>
      <c r="H4" s="4"/>
      <c r="I4" s="5" t="s">
        <v>195</v>
      </c>
      <c r="J4" s="5"/>
      <c r="K4" s="4"/>
    </row>
    <row r="5" spans="1:10" ht="15">
      <c r="A5" s="1" t="s">
        <v>196</v>
      </c>
      <c r="B5" s="1"/>
      <c r="C5" s="1"/>
      <c r="D5" s="1"/>
      <c r="E5" s="1"/>
      <c r="F5" s="1"/>
      <c r="G5" s="1"/>
      <c r="H5" s="1"/>
      <c r="I5" s="1"/>
      <c r="J5" s="1"/>
    </row>
    <row r="6" spans="1:10" ht="15">
      <c r="A6" t="s">
        <v>197</v>
      </c>
      <c r="C6" s="6">
        <v>1241965</v>
      </c>
      <c r="E6" s="7" t="s">
        <v>7</v>
      </c>
      <c r="G6" s="6">
        <v>1241965</v>
      </c>
      <c r="J6" s="7" t="s">
        <v>198</v>
      </c>
    </row>
    <row r="7" spans="1:10" ht="15">
      <c r="A7" t="s">
        <v>199</v>
      </c>
      <c r="C7" s="6">
        <v>1237933</v>
      </c>
      <c r="E7" s="7" t="s">
        <v>7</v>
      </c>
      <c r="G7" s="6">
        <v>1237933</v>
      </c>
      <c r="J7" s="7" t="s">
        <v>198</v>
      </c>
    </row>
    <row r="8" spans="1:10" ht="15">
      <c r="A8" t="s">
        <v>200</v>
      </c>
      <c r="C8" s="6">
        <v>1214644</v>
      </c>
      <c r="E8" s="7"/>
      <c r="G8" s="6">
        <v>1214644</v>
      </c>
      <c r="J8" s="7" t="s">
        <v>201</v>
      </c>
    </row>
    <row r="9" spans="1:10" ht="15">
      <c r="A9" t="s">
        <v>202</v>
      </c>
      <c r="C9" s="6">
        <v>1103775</v>
      </c>
      <c r="E9" s="7" t="s">
        <v>7</v>
      </c>
      <c r="G9" s="6">
        <v>1103775</v>
      </c>
      <c r="J9" s="7" t="s">
        <v>203</v>
      </c>
    </row>
    <row r="10" spans="1:10" ht="15">
      <c r="A10" t="s">
        <v>204</v>
      </c>
      <c r="C10" s="6">
        <v>1042898</v>
      </c>
      <c r="E10" s="7" t="s">
        <v>7</v>
      </c>
      <c r="G10" s="6">
        <v>1042898</v>
      </c>
      <c r="J10" s="7" t="s">
        <v>205</v>
      </c>
    </row>
    <row r="11" spans="1:10" ht="15">
      <c r="A11" t="s">
        <v>206</v>
      </c>
      <c r="C11" s="6">
        <v>935148</v>
      </c>
      <c r="E11" s="7" t="s">
        <v>7</v>
      </c>
      <c r="G11" s="6">
        <v>935148</v>
      </c>
      <c r="J11" s="7" t="s">
        <v>207</v>
      </c>
    </row>
    <row r="12" spans="1:11" ht="15">
      <c r="A12" t="s">
        <v>208</v>
      </c>
      <c r="B12" s="18"/>
      <c r="C12" s="18"/>
      <c r="D12" s="7"/>
      <c r="E12" s="7"/>
      <c r="F12" s="18"/>
      <c r="G12" s="18"/>
      <c r="H12" s="7"/>
      <c r="I12" s="18"/>
      <c r="J12" s="18"/>
      <c r="K12" s="7"/>
    </row>
    <row r="13" spans="1:11" ht="15">
      <c r="A13" t="s">
        <v>23</v>
      </c>
      <c r="C13" s="6">
        <v>170957</v>
      </c>
      <c r="E13" s="7" t="s">
        <v>7</v>
      </c>
      <c r="G13" s="6">
        <v>170957</v>
      </c>
      <c r="I13" s="18" t="s">
        <v>209</v>
      </c>
      <c r="J13" s="18"/>
      <c r="K13" s="7"/>
    </row>
    <row r="14" spans="1:11" ht="15">
      <c r="A14" t="s">
        <v>24</v>
      </c>
      <c r="C14" s="6">
        <v>106212</v>
      </c>
      <c r="E14" s="7" t="s">
        <v>7</v>
      </c>
      <c r="G14" s="6">
        <v>106212</v>
      </c>
      <c r="I14" s="18" t="s">
        <v>209</v>
      </c>
      <c r="J14" s="18"/>
      <c r="K14" s="7"/>
    </row>
    <row r="15" spans="1:11" ht="15">
      <c r="A15" t="s">
        <v>6</v>
      </c>
      <c r="C15" s="6">
        <v>18046</v>
      </c>
      <c r="E15" s="7" t="s">
        <v>7</v>
      </c>
      <c r="G15" s="6">
        <v>18046</v>
      </c>
      <c r="I15" s="18" t="s">
        <v>209</v>
      </c>
      <c r="J15" s="18"/>
      <c r="K15" s="7"/>
    </row>
    <row r="16" spans="1:11" ht="15">
      <c r="A16" t="s">
        <v>8</v>
      </c>
      <c r="C16" s="6">
        <v>14504</v>
      </c>
      <c r="E16" s="7" t="s">
        <v>7</v>
      </c>
      <c r="G16" s="6">
        <v>14504</v>
      </c>
      <c r="I16" s="18" t="s">
        <v>209</v>
      </c>
      <c r="J16" s="18"/>
      <c r="K16" s="7"/>
    </row>
    <row r="17" spans="1:11" ht="15">
      <c r="A17" t="s">
        <v>9</v>
      </c>
      <c r="C17" s="6">
        <v>16431</v>
      </c>
      <c r="E17" s="7" t="s">
        <v>7</v>
      </c>
      <c r="G17" s="6">
        <v>16431</v>
      </c>
      <c r="I17" s="18" t="s">
        <v>209</v>
      </c>
      <c r="J17" s="18"/>
      <c r="K17" s="7"/>
    </row>
    <row r="18" spans="1:11" ht="15">
      <c r="A18" t="s">
        <v>10</v>
      </c>
      <c r="C18" s="6">
        <v>6066</v>
      </c>
      <c r="E18" s="7" t="s">
        <v>7</v>
      </c>
      <c r="G18" s="6">
        <v>6066</v>
      </c>
      <c r="I18" s="18" t="s">
        <v>209</v>
      </c>
      <c r="J18" s="18"/>
      <c r="K18" s="7"/>
    </row>
    <row r="19" spans="1:11" ht="15">
      <c r="A19" t="s">
        <v>11</v>
      </c>
      <c r="C19" s="6">
        <v>23302</v>
      </c>
      <c r="E19" s="7" t="s">
        <v>7</v>
      </c>
      <c r="G19" s="6">
        <v>23302</v>
      </c>
      <c r="I19" s="18" t="s">
        <v>209</v>
      </c>
      <c r="J19" s="18"/>
      <c r="K19" s="7"/>
    </row>
    <row r="20" spans="1:11" ht="15">
      <c r="A20" t="s">
        <v>12</v>
      </c>
      <c r="C20" s="6">
        <v>23402</v>
      </c>
      <c r="E20" s="7" t="s">
        <v>7</v>
      </c>
      <c r="G20" s="6">
        <v>23402</v>
      </c>
      <c r="I20" s="18" t="s">
        <v>209</v>
      </c>
      <c r="J20" s="18"/>
      <c r="K20" s="7"/>
    </row>
    <row r="21" spans="1:11" ht="15">
      <c r="A21" t="s">
        <v>210</v>
      </c>
      <c r="C21" s="6">
        <v>1848</v>
      </c>
      <c r="E21" s="7" t="s">
        <v>7</v>
      </c>
      <c r="G21" s="6">
        <v>1848</v>
      </c>
      <c r="I21" s="18" t="s">
        <v>209</v>
      </c>
      <c r="J21" s="18"/>
      <c r="K21" s="7"/>
    </row>
    <row r="22" spans="1:11" ht="15">
      <c r="A22" t="s">
        <v>25</v>
      </c>
      <c r="C22" s="6">
        <v>18393</v>
      </c>
      <c r="E22" s="7" t="s">
        <v>7</v>
      </c>
      <c r="G22" s="6">
        <v>18393</v>
      </c>
      <c r="I22" s="18" t="s">
        <v>209</v>
      </c>
      <c r="J22" s="18"/>
      <c r="K22" s="7"/>
    </row>
    <row r="23" spans="1:11" ht="15">
      <c r="A23" t="s">
        <v>27</v>
      </c>
      <c r="C23" s="6">
        <v>21571</v>
      </c>
      <c r="E23" s="7" t="s">
        <v>7</v>
      </c>
      <c r="G23" s="6">
        <v>21571</v>
      </c>
      <c r="I23" s="18" t="s">
        <v>209</v>
      </c>
      <c r="J23" s="18"/>
      <c r="K23" s="7"/>
    </row>
    <row r="24" spans="1:11" ht="15">
      <c r="A24" t="s">
        <v>26</v>
      </c>
      <c r="C24" s="6">
        <v>5502</v>
      </c>
      <c r="E24" s="7" t="s">
        <v>7</v>
      </c>
      <c r="G24" s="6">
        <v>5502</v>
      </c>
      <c r="I24" s="18" t="s">
        <v>209</v>
      </c>
      <c r="J24" s="18"/>
      <c r="K24" s="7"/>
    </row>
    <row r="25" spans="1:10" ht="15">
      <c r="A25" t="s">
        <v>211</v>
      </c>
      <c r="C25" s="6">
        <v>426234</v>
      </c>
      <c r="E25" s="7" t="s">
        <v>7</v>
      </c>
      <c r="G25" s="6">
        <v>426234</v>
      </c>
      <c r="J25" s="7" t="s">
        <v>212</v>
      </c>
    </row>
  </sheetData>
  <sheetProtection selectLockedCells="1" selectUnlockedCells="1"/>
  <mergeCells count="20">
    <mergeCell ref="A2:F2"/>
    <mergeCell ref="B4:C4"/>
    <mergeCell ref="F4:G4"/>
    <mergeCell ref="I4:J4"/>
    <mergeCell ref="A5:J5"/>
    <mergeCell ref="B12:C12"/>
    <mergeCell ref="F12:G12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9.140625" defaultRowHeight="15"/>
  <cols>
    <col min="1" max="1" width="41.7109375" style="0" customWidth="1"/>
    <col min="2" max="2" width="8.7109375" style="0" customWidth="1"/>
    <col min="3" max="3" width="10.7109375" style="0" customWidth="1"/>
    <col min="4" max="16384" width="8.7109375" style="0" customWidth="1"/>
  </cols>
  <sheetData>
    <row r="2" spans="1:6" ht="15">
      <c r="A2" s="1" t="s">
        <v>213</v>
      </c>
      <c r="B2" s="1"/>
      <c r="C2" s="1"/>
      <c r="D2" s="1"/>
      <c r="E2" s="1"/>
      <c r="F2" s="1"/>
    </row>
    <row r="4" spans="1:4" ht="39.75" customHeight="1">
      <c r="A4" s="2" t="s">
        <v>214</v>
      </c>
      <c r="B4" s="3" t="s">
        <v>215</v>
      </c>
      <c r="C4" s="3"/>
      <c r="D4" s="4"/>
    </row>
    <row r="5" spans="1:3" ht="15">
      <c r="A5" s="2" t="s">
        <v>216</v>
      </c>
      <c r="B5" s="19">
        <v>90452</v>
      </c>
      <c r="C5" s="19"/>
    </row>
    <row r="6" spans="1:3" ht="15">
      <c r="A6" t="s">
        <v>217</v>
      </c>
      <c r="C6" s="6">
        <v>27135</v>
      </c>
    </row>
    <row r="7" spans="1:3" ht="15">
      <c r="A7" t="s">
        <v>218</v>
      </c>
      <c r="C7" s="6">
        <v>2679</v>
      </c>
    </row>
    <row r="8" spans="1:3" ht="15">
      <c r="A8" t="s">
        <v>219</v>
      </c>
      <c r="C8" s="17">
        <v>-3351</v>
      </c>
    </row>
    <row r="9" spans="1:3" ht="15">
      <c r="A9" t="s">
        <v>220</v>
      </c>
      <c r="C9" s="6">
        <v>10569</v>
      </c>
    </row>
    <row r="10" spans="1:3" ht="15">
      <c r="A10" s="2" t="s">
        <v>221</v>
      </c>
      <c r="C10" s="6">
        <v>127484</v>
      </c>
    </row>
    <row r="11" spans="1:3" ht="15">
      <c r="A11" t="s">
        <v>222</v>
      </c>
      <c r="C11" s="6">
        <v>3656</v>
      </c>
    </row>
    <row r="12" spans="1:3" ht="15">
      <c r="A12" t="s">
        <v>223</v>
      </c>
      <c r="C12" s="6">
        <v>312</v>
      </c>
    </row>
    <row r="13" spans="1:3" ht="15">
      <c r="A13" s="2" t="s">
        <v>224</v>
      </c>
      <c r="B13" s="19">
        <v>131452</v>
      </c>
      <c r="C13" s="19"/>
    </row>
  </sheetData>
  <sheetProtection selectLockedCells="1" selectUnlockedCells="1"/>
  <mergeCells count="4">
    <mergeCell ref="A2:F2"/>
    <mergeCell ref="B4:C4"/>
    <mergeCell ref="B5:C5"/>
    <mergeCell ref="B13:C1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F18"/>
  <sheetViews>
    <sheetView workbookViewId="0" topLeftCell="A1">
      <selection activeCell="A1" sqref="A1"/>
    </sheetView>
  </sheetViews>
  <sheetFormatPr defaultColWidth="9.140625" defaultRowHeight="15"/>
  <cols>
    <col min="1" max="1" width="52.7109375" style="0" customWidth="1"/>
    <col min="2" max="2" width="8.7109375" style="0" customWidth="1"/>
    <col min="3" max="3" width="10.7109375" style="0" customWidth="1"/>
    <col min="4" max="16384" width="8.7109375" style="0" customWidth="1"/>
  </cols>
  <sheetData>
    <row r="2" spans="1:6" ht="15">
      <c r="A2" s="1" t="s">
        <v>225</v>
      </c>
      <c r="B2" s="1"/>
      <c r="C2" s="1"/>
      <c r="D2" s="1"/>
      <c r="E2" s="1"/>
      <c r="F2" s="1"/>
    </row>
    <row r="4" spans="1:4" ht="39.75" customHeight="1">
      <c r="A4" s="2" t="s">
        <v>214</v>
      </c>
      <c r="B4" s="3" t="s">
        <v>215</v>
      </c>
      <c r="C4" s="3"/>
      <c r="D4" s="4"/>
    </row>
    <row r="5" spans="1:3" ht="15">
      <c r="A5" s="2" t="s">
        <v>216</v>
      </c>
      <c r="B5" s="19">
        <v>90452</v>
      </c>
      <c r="C5" s="19"/>
    </row>
    <row r="6" spans="1:3" ht="15">
      <c r="A6" t="s">
        <v>217</v>
      </c>
      <c r="C6" s="6">
        <v>27135</v>
      </c>
    </row>
    <row r="7" spans="1:3" ht="15">
      <c r="A7" t="s">
        <v>226</v>
      </c>
      <c r="C7" s="6">
        <v>1849</v>
      </c>
    </row>
    <row r="8" spans="1:3" ht="15">
      <c r="A8" t="s">
        <v>222</v>
      </c>
      <c r="C8" s="6">
        <v>3656</v>
      </c>
    </row>
    <row r="9" spans="1:3" ht="15">
      <c r="A9" t="s">
        <v>223</v>
      </c>
      <c r="C9" s="6">
        <v>312</v>
      </c>
    </row>
    <row r="10" spans="1:3" ht="15">
      <c r="A10" s="2" t="s">
        <v>227</v>
      </c>
      <c r="C10" s="6">
        <v>123404</v>
      </c>
    </row>
    <row r="11" spans="1:3" ht="15">
      <c r="A11" t="s">
        <v>228</v>
      </c>
      <c r="C11" s="6">
        <v>28383</v>
      </c>
    </row>
    <row r="12" spans="1:3" ht="15">
      <c r="A12" s="2" t="s">
        <v>229</v>
      </c>
      <c r="B12" s="19">
        <v>95021</v>
      </c>
      <c r="C12" s="19"/>
    </row>
    <row r="13" spans="1:3" ht="15">
      <c r="A13" t="s">
        <v>230</v>
      </c>
      <c r="B13" s="15"/>
      <c r="C13" s="15"/>
    </row>
    <row r="14" spans="1:3" ht="15">
      <c r="A14" t="s">
        <v>231</v>
      </c>
      <c r="B14" s="20">
        <v>5.39</v>
      </c>
      <c r="C14" s="20"/>
    </row>
    <row r="15" spans="1:3" ht="15">
      <c r="A15" t="s">
        <v>232</v>
      </c>
      <c r="B15" s="20">
        <v>5.35</v>
      </c>
      <c r="C15" s="20"/>
    </row>
    <row r="16" spans="1:3" ht="15">
      <c r="A16" t="s">
        <v>233</v>
      </c>
      <c r="B16" s="15"/>
      <c r="C16" s="15"/>
    </row>
    <row r="17" spans="1:3" ht="15">
      <c r="A17" t="s">
        <v>234</v>
      </c>
      <c r="C17" s="6">
        <v>17618797</v>
      </c>
    </row>
    <row r="18" spans="1:3" ht="15">
      <c r="A18" t="s">
        <v>235</v>
      </c>
      <c r="C18" s="6">
        <v>17765117</v>
      </c>
    </row>
  </sheetData>
  <sheetProtection selectLockedCells="1" selectUnlockedCells="1"/>
  <mergeCells count="8">
    <mergeCell ref="A2:F2"/>
    <mergeCell ref="B4:C4"/>
    <mergeCell ref="B5:C5"/>
    <mergeCell ref="B12:C12"/>
    <mergeCell ref="B13:C13"/>
    <mergeCell ref="B14:C14"/>
    <mergeCell ref="B15:C15"/>
    <mergeCell ref="B16:C1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6"/>
  <sheetViews>
    <sheetView workbookViewId="0" topLeftCell="A1">
      <selection activeCell="A1" sqref="A1"/>
    </sheetView>
  </sheetViews>
  <sheetFormatPr defaultColWidth="9.140625" defaultRowHeight="15"/>
  <cols>
    <col min="1" max="1" width="18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2" spans="1:6" ht="15">
      <c r="A2" s="1" t="s">
        <v>14</v>
      </c>
      <c r="B2" s="1"/>
      <c r="C2" s="1"/>
      <c r="D2" s="1"/>
      <c r="E2" s="1"/>
      <c r="F2" s="1"/>
    </row>
    <row r="4" spans="1:7" ht="39.75" customHeight="1">
      <c r="A4" s="2" t="s">
        <v>15</v>
      </c>
      <c r="B4" s="3" t="s">
        <v>16</v>
      </c>
      <c r="C4" s="3"/>
      <c r="D4" s="4"/>
      <c r="E4" s="3" t="s">
        <v>17</v>
      </c>
      <c r="F4" s="3"/>
      <c r="G4" s="4"/>
    </row>
    <row r="5" spans="1:6" ht="15">
      <c r="A5" t="s">
        <v>18</v>
      </c>
      <c r="C5" s="6">
        <v>965000</v>
      </c>
      <c r="F5" s="6">
        <v>1020000</v>
      </c>
    </row>
    <row r="6" spans="1:6" ht="15">
      <c r="A6" t="s">
        <v>19</v>
      </c>
      <c r="C6" s="6">
        <v>1895</v>
      </c>
      <c r="F6" s="6">
        <v>1895</v>
      </c>
    </row>
  </sheetData>
  <sheetProtection selectLockedCells="1" selectUnlockedCells="1"/>
  <mergeCells count="3">
    <mergeCell ref="A2:F2"/>
    <mergeCell ref="B4:C4"/>
    <mergeCell ref="E4:F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9.140625" defaultRowHeight="15"/>
  <cols>
    <col min="1" max="1" width="23.7109375" style="0" customWidth="1"/>
    <col min="2" max="2" width="8.7109375" style="0" customWidth="1"/>
    <col min="3" max="3" width="10.7109375" style="0" customWidth="1"/>
    <col min="4" max="16384" width="8.7109375" style="0" customWidth="1"/>
  </cols>
  <sheetData>
    <row r="2" spans="1:6" ht="15">
      <c r="A2" s="1" t="s">
        <v>20</v>
      </c>
      <c r="B2" s="1"/>
      <c r="C2" s="1"/>
      <c r="D2" s="1"/>
      <c r="E2" s="1"/>
      <c r="F2" s="1"/>
    </row>
    <row r="4" spans="1:4" ht="39.75" customHeight="1">
      <c r="A4" s="2" t="s">
        <v>21</v>
      </c>
      <c r="B4" s="3" t="s">
        <v>22</v>
      </c>
      <c r="C4" s="3"/>
      <c r="D4" s="4"/>
    </row>
    <row r="5" spans="1:3" ht="15">
      <c r="A5" t="s">
        <v>23</v>
      </c>
      <c r="C5" s="6">
        <v>725000</v>
      </c>
    </row>
    <row r="6" spans="1:3" ht="15">
      <c r="A6" t="s">
        <v>24</v>
      </c>
      <c r="C6" s="6">
        <v>370000</v>
      </c>
    </row>
    <row r="7" spans="1:3" ht="15">
      <c r="A7" t="s">
        <v>25</v>
      </c>
      <c r="C7" s="6">
        <v>315000</v>
      </c>
    </row>
    <row r="8" spans="1:3" ht="15">
      <c r="A8" t="s">
        <v>26</v>
      </c>
      <c r="C8" s="6">
        <v>280000</v>
      </c>
    </row>
    <row r="9" spans="1:3" ht="15">
      <c r="A9" t="s">
        <v>27</v>
      </c>
      <c r="C9" s="6">
        <v>280000</v>
      </c>
    </row>
  </sheetData>
  <sheetProtection selectLockedCells="1" selectUnlockedCells="1"/>
  <mergeCells count="2">
    <mergeCell ref="A2:F2"/>
    <mergeCell ref="B4:C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9.140625" defaultRowHeight="15"/>
  <cols>
    <col min="1" max="1" width="23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65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28</v>
      </c>
      <c r="B2" s="1"/>
      <c r="C2" s="1"/>
      <c r="D2" s="1"/>
      <c r="E2" s="1"/>
      <c r="F2" s="1"/>
    </row>
    <row r="4" spans="1:8" ht="15">
      <c r="A4" s="5" t="s">
        <v>29</v>
      </c>
      <c r="B4" s="5"/>
      <c r="C4" s="5"/>
      <c r="D4" s="5"/>
      <c r="E4" s="5"/>
      <c r="F4" s="5"/>
      <c r="G4" s="5"/>
      <c r="H4" s="4"/>
    </row>
    <row r="5" spans="1:8" ht="39.75" customHeight="1">
      <c r="A5" s="2" t="s">
        <v>21</v>
      </c>
      <c r="B5" s="3" t="s">
        <v>22</v>
      </c>
      <c r="C5" s="3"/>
      <c r="D5" s="4"/>
      <c r="E5" s="8" t="s">
        <v>30</v>
      </c>
      <c r="F5" s="3" t="s">
        <v>31</v>
      </c>
      <c r="G5" s="3"/>
      <c r="H5" s="4"/>
    </row>
    <row r="6" spans="1:7" ht="15">
      <c r="A6" t="s">
        <v>23</v>
      </c>
      <c r="C6" s="6">
        <v>725000</v>
      </c>
      <c r="E6" s="4" t="s">
        <v>32</v>
      </c>
      <c r="G6" s="6">
        <v>725000</v>
      </c>
    </row>
    <row r="7" spans="1:7" ht="15">
      <c r="A7" t="s">
        <v>24</v>
      </c>
      <c r="C7" s="6">
        <v>370000</v>
      </c>
      <c r="E7" s="4" t="s">
        <v>33</v>
      </c>
      <c r="G7" s="6">
        <v>185000</v>
      </c>
    </row>
    <row r="8" spans="1:7" ht="15">
      <c r="A8" t="s">
        <v>25</v>
      </c>
      <c r="C8" s="6">
        <v>315000</v>
      </c>
      <c r="E8" s="4" t="s">
        <v>33</v>
      </c>
      <c r="G8" s="6">
        <v>157500</v>
      </c>
    </row>
    <row r="9" spans="1:7" ht="15">
      <c r="A9" t="s">
        <v>26</v>
      </c>
      <c r="C9" s="6">
        <v>280000</v>
      </c>
      <c r="E9" s="4" t="s">
        <v>33</v>
      </c>
      <c r="G9" s="6">
        <v>140000</v>
      </c>
    </row>
    <row r="10" spans="1:7" ht="15">
      <c r="A10" t="s">
        <v>27</v>
      </c>
      <c r="C10" s="6">
        <v>280000</v>
      </c>
      <c r="E10" s="4" t="s">
        <v>34</v>
      </c>
      <c r="G10" s="6">
        <v>168000</v>
      </c>
    </row>
  </sheetData>
  <sheetProtection selectLockedCells="1" selectUnlockedCells="1"/>
  <mergeCells count="4">
    <mergeCell ref="A2:F2"/>
    <mergeCell ref="A4:G4"/>
    <mergeCell ref="B5:C5"/>
    <mergeCell ref="F5:G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8"/>
  <sheetViews>
    <sheetView workbookViewId="0" topLeftCell="A1">
      <selection activeCell="A1" sqref="A1"/>
    </sheetView>
  </sheetViews>
  <sheetFormatPr defaultColWidth="9.140625" defaultRowHeight="15"/>
  <cols>
    <col min="1" max="1" width="22.7109375" style="0" customWidth="1"/>
    <col min="2" max="2" width="9.7109375" style="0" customWidth="1"/>
    <col min="3" max="5" width="14.7109375" style="0" customWidth="1"/>
    <col min="6" max="7" width="30.7109375" style="0" customWidth="1"/>
    <col min="8" max="16384" width="8.7109375" style="0" customWidth="1"/>
  </cols>
  <sheetData>
    <row r="2" spans="3:4" ht="15">
      <c r="C2" s="5" t="s">
        <v>35</v>
      </c>
      <c r="D2" s="5"/>
    </row>
    <row r="3" spans="1:7" ht="39.75" customHeight="1">
      <c r="A3" s="2" t="s">
        <v>36</v>
      </c>
      <c r="B3" s="9" t="s">
        <v>37</v>
      </c>
      <c r="C3" s="9" t="s">
        <v>38</v>
      </c>
      <c r="D3" s="9" t="s">
        <v>39</v>
      </c>
      <c r="E3" s="9" t="s">
        <v>40</v>
      </c>
      <c r="F3" s="8" t="s">
        <v>41</v>
      </c>
      <c r="G3" s="9" t="s">
        <v>42</v>
      </c>
    </row>
    <row r="4" spans="1:7" ht="15">
      <c r="A4" s="2" t="s">
        <v>43</v>
      </c>
      <c r="B4" s="4"/>
      <c r="C4" s="4"/>
      <c r="D4" s="4"/>
      <c r="E4" s="4"/>
      <c r="F4" s="4"/>
      <c r="G4" s="4"/>
    </row>
    <row r="5" spans="1:7" ht="39.75" customHeight="1">
      <c r="A5" t="s">
        <v>44</v>
      </c>
      <c r="B5" s="4" t="s">
        <v>45</v>
      </c>
      <c r="C5" s="4" t="s">
        <v>46</v>
      </c>
      <c r="D5" s="4" t="s">
        <v>47</v>
      </c>
      <c r="E5" s="4" t="s">
        <v>48</v>
      </c>
      <c r="F5" s="4" t="s">
        <v>49</v>
      </c>
      <c r="G5" s="10" t="s">
        <v>50</v>
      </c>
    </row>
    <row r="6" spans="1:7" ht="39.75" customHeight="1">
      <c r="A6" t="s">
        <v>51</v>
      </c>
      <c r="B6" s="4" t="s">
        <v>52</v>
      </c>
      <c r="C6" s="4" t="s">
        <v>53</v>
      </c>
      <c r="D6" s="4" t="s">
        <v>54</v>
      </c>
      <c r="E6" s="4" t="s">
        <v>55</v>
      </c>
      <c r="F6" s="4" t="s">
        <v>56</v>
      </c>
      <c r="G6" s="10" t="s">
        <v>50</v>
      </c>
    </row>
    <row r="7" spans="1:7" ht="15">
      <c r="A7" s="2" t="s">
        <v>57</v>
      </c>
      <c r="B7" s="4" t="s">
        <v>58</v>
      </c>
      <c r="C7" s="4"/>
      <c r="D7" s="4"/>
      <c r="E7" s="4"/>
      <c r="F7" s="4" t="s">
        <v>59</v>
      </c>
      <c r="G7" s="4"/>
    </row>
    <row r="8" spans="1:7" ht="15">
      <c r="A8" s="2" t="s">
        <v>60</v>
      </c>
      <c r="B8" s="9" t="s">
        <v>32</v>
      </c>
      <c r="C8" s="4"/>
      <c r="D8" s="4"/>
      <c r="E8" s="4"/>
      <c r="F8" s="9" t="s">
        <v>61</v>
      </c>
      <c r="G8" s="4"/>
    </row>
  </sheetData>
  <sheetProtection selectLockedCells="1" selectUnlockedCells="1"/>
  <mergeCells count="1">
    <mergeCell ref="C2:D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J8"/>
  <sheetViews>
    <sheetView workbookViewId="0" topLeftCell="A1">
      <selection activeCell="A1" sqref="A1"/>
    </sheetView>
  </sheetViews>
  <sheetFormatPr defaultColWidth="9.140625" defaultRowHeight="15"/>
  <cols>
    <col min="1" max="1" width="23.7109375" style="0" customWidth="1"/>
    <col min="2" max="2" width="20.7109375" style="0" customWidth="1"/>
    <col min="3" max="4" width="21.7109375" style="0" customWidth="1"/>
    <col min="5" max="5" width="22.7109375" style="0" customWidth="1"/>
    <col min="6" max="6" width="27.7109375" style="0" customWidth="1"/>
    <col min="7" max="7" width="13.7109375" style="0" customWidth="1"/>
    <col min="8" max="8" width="8.7109375" style="0" customWidth="1"/>
    <col min="9" max="9" width="10.7109375" style="0" customWidth="1"/>
    <col min="10" max="16384" width="8.7109375" style="0" customWidth="1"/>
  </cols>
  <sheetData>
    <row r="2" spans="2:10" ht="15">
      <c r="B2" s="5" t="s">
        <v>29</v>
      </c>
      <c r="C2" s="5"/>
      <c r="D2" s="5"/>
      <c r="E2" s="5" t="s">
        <v>42</v>
      </c>
      <c r="F2" s="5"/>
      <c r="G2" s="5" t="s">
        <v>62</v>
      </c>
      <c r="H2" s="5"/>
      <c r="I2" s="5"/>
      <c r="J2" s="4"/>
    </row>
    <row r="3" spans="1:8" ht="39.75" customHeight="1">
      <c r="A3" s="2" t="s">
        <v>1</v>
      </c>
      <c r="B3" s="9" t="s">
        <v>63</v>
      </c>
      <c r="C3" s="9" t="s">
        <v>64</v>
      </c>
      <c r="D3" s="9" t="s">
        <v>39</v>
      </c>
      <c r="E3" s="8" t="s">
        <v>65</v>
      </c>
      <c r="F3" s="8" t="s">
        <v>66</v>
      </c>
      <c r="G3" s="8" t="s">
        <v>67</v>
      </c>
      <c r="H3" s="4"/>
    </row>
    <row r="4" spans="1:9" ht="39.75" customHeight="1">
      <c r="A4" t="s">
        <v>23</v>
      </c>
      <c r="B4" s="10" t="s">
        <v>68</v>
      </c>
      <c r="C4" s="10" t="s">
        <v>69</v>
      </c>
      <c r="D4" s="10" t="s">
        <v>70</v>
      </c>
      <c r="E4" s="4" t="s">
        <v>61</v>
      </c>
      <c r="F4" s="4" t="s">
        <v>61</v>
      </c>
      <c r="G4" s="4" t="s">
        <v>61</v>
      </c>
      <c r="I4" s="6">
        <v>543506</v>
      </c>
    </row>
    <row r="5" spans="1:9" ht="39.75" customHeight="1">
      <c r="A5" t="s">
        <v>24</v>
      </c>
      <c r="B5" s="10" t="s">
        <v>71</v>
      </c>
      <c r="C5" s="10" t="s">
        <v>72</v>
      </c>
      <c r="D5" s="10" t="s">
        <v>73</v>
      </c>
      <c r="E5" s="4" t="s">
        <v>61</v>
      </c>
      <c r="F5" s="4" t="s">
        <v>61</v>
      </c>
      <c r="G5" s="4" t="s">
        <v>61</v>
      </c>
      <c r="I5" s="6">
        <v>138688</v>
      </c>
    </row>
    <row r="6" spans="1:9" ht="39.75" customHeight="1">
      <c r="A6" t="s">
        <v>25</v>
      </c>
      <c r="B6" s="10" t="s">
        <v>71</v>
      </c>
      <c r="C6" s="10" t="s">
        <v>72</v>
      </c>
      <c r="D6" s="10" t="s">
        <v>73</v>
      </c>
      <c r="E6" s="4" t="s">
        <v>61</v>
      </c>
      <c r="F6" s="4" t="s">
        <v>61</v>
      </c>
      <c r="G6" s="4" t="s">
        <v>61</v>
      </c>
      <c r="I6" s="6">
        <v>118072</v>
      </c>
    </row>
    <row r="7" spans="1:10" ht="39.75" customHeight="1">
      <c r="A7" t="s">
        <v>74</v>
      </c>
      <c r="B7" s="10" t="s">
        <v>71</v>
      </c>
      <c r="C7" s="10" t="s">
        <v>72</v>
      </c>
      <c r="D7" s="10" t="s">
        <v>73</v>
      </c>
      <c r="E7" s="4" t="s">
        <v>7</v>
      </c>
      <c r="F7" s="4" t="s">
        <v>7</v>
      </c>
      <c r="G7" s="4" t="s">
        <v>7</v>
      </c>
      <c r="H7" s="11" t="s">
        <v>7</v>
      </c>
      <c r="I7" s="11"/>
      <c r="J7" s="4"/>
    </row>
    <row r="8" spans="1:9" ht="39.75" customHeight="1">
      <c r="A8" t="s">
        <v>75</v>
      </c>
      <c r="B8" s="10" t="s">
        <v>76</v>
      </c>
      <c r="C8" s="10" t="s">
        <v>77</v>
      </c>
      <c r="D8" s="10" t="s">
        <v>78</v>
      </c>
      <c r="E8" s="4" t="s">
        <v>79</v>
      </c>
      <c r="F8" s="4" t="s">
        <v>79</v>
      </c>
      <c r="G8" s="4" t="s">
        <v>79</v>
      </c>
      <c r="I8" s="6">
        <v>96042</v>
      </c>
    </row>
  </sheetData>
  <sheetProtection selectLockedCells="1" selectUnlockedCells="1"/>
  <mergeCells count="4">
    <mergeCell ref="B2:D2"/>
    <mergeCell ref="E2:F2"/>
    <mergeCell ref="G2:I2"/>
    <mergeCell ref="H7:I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D6"/>
  <sheetViews>
    <sheetView workbookViewId="0" topLeftCell="A1">
      <selection activeCell="A1" sqref="A1"/>
    </sheetView>
  </sheetViews>
  <sheetFormatPr defaultColWidth="9.140625" defaultRowHeight="15"/>
  <cols>
    <col min="1" max="1" width="27.7109375" style="0" customWidth="1"/>
    <col min="2" max="3" width="10.7109375" style="0" customWidth="1"/>
    <col min="4" max="4" width="13.7109375" style="0" customWidth="1"/>
    <col min="5" max="16384" width="8.7109375" style="0" customWidth="1"/>
  </cols>
  <sheetData>
    <row r="2" spans="1:4" ht="15">
      <c r="A2" s="2" t="s">
        <v>80</v>
      </c>
      <c r="B2" s="9" t="s">
        <v>64</v>
      </c>
      <c r="C2" s="9" t="s">
        <v>40</v>
      </c>
      <c r="D2" s="9" t="s">
        <v>42</v>
      </c>
    </row>
    <row r="3" spans="1:4" ht="15">
      <c r="A3" t="s">
        <v>81</v>
      </c>
      <c r="B3" s="12">
        <v>7.15</v>
      </c>
      <c r="C3" s="12">
        <v>12.7</v>
      </c>
      <c r="D3" s="4" t="s">
        <v>82</v>
      </c>
    </row>
    <row r="4" spans="1:4" ht="15">
      <c r="A4" t="s">
        <v>83</v>
      </c>
      <c r="B4" s="4" t="s">
        <v>84</v>
      </c>
      <c r="C4" s="4" t="s">
        <v>85</v>
      </c>
      <c r="D4" s="4" t="s">
        <v>86</v>
      </c>
    </row>
    <row r="5" spans="1:4" ht="15">
      <c r="A5" t="s">
        <v>87</v>
      </c>
      <c r="B5" s="4"/>
      <c r="C5" s="4" t="s">
        <v>88</v>
      </c>
      <c r="D5" s="4"/>
    </row>
    <row r="6" spans="1:4" ht="15">
      <c r="A6" t="s">
        <v>89</v>
      </c>
      <c r="B6" s="4"/>
      <c r="C6" s="4" t="s">
        <v>90</v>
      </c>
      <c r="D6" s="4"/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H6"/>
  <sheetViews>
    <sheetView workbookViewId="0" topLeftCell="A1">
      <selection activeCell="A1" sqref="A1"/>
    </sheetView>
  </sheetViews>
  <sheetFormatPr defaultColWidth="9.140625" defaultRowHeight="15"/>
  <cols>
    <col min="1" max="1" width="23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7" width="8.7109375" style="0" customWidth="1"/>
    <col min="8" max="8" width="41.7109375" style="0" customWidth="1"/>
    <col min="9" max="16384" width="8.7109375" style="0" customWidth="1"/>
  </cols>
  <sheetData>
    <row r="2" spans="1:8" ht="15">
      <c r="A2" s="2" t="s">
        <v>21</v>
      </c>
      <c r="B2" s="5" t="s">
        <v>91</v>
      </c>
      <c r="C2" s="5"/>
      <c r="D2" s="4"/>
      <c r="E2" s="5" t="s">
        <v>92</v>
      </c>
      <c r="F2" s="5"/>
      <c r="G2" s="4"/>
      <c r="H2" s="9" t="s">
        <v>93</v>
      </c>
    </row>
    <row r="3" spans="1:8" ht="15">
      <c r="A3" t="s">
        <v>23</v>
      </c>
      <c r="C3" s="6">
        <v>26316</v>
      </c>
      <c r="F3" s="6">
        <v>59790</v>
      </c>
      <c r="H3" s="4" t="s">
        <v>90</v>
      </c>
    </row>
    <row r="4" spans="1:8" ht="15">
      <c r="A4" t="s">
        <v>24</v>
      </c>
      <c r="C4" s="6">
        <v>6204</v>
      </c>
      <c r="F4" s="6">
        <v>14096</v>
      </c>
      <c r="H4" s="4" t="s">
        <v>90</v>
      </c>
    </row>
    <row r="5" spans="1:8" ht="15">
      <c r="A5" t="s">
        <v>25</v>
      </c>
      <c r="C5" s="6">
        <v>3447</v>
      </c>
      <c r="F5" s="6">
        <v>7832</v>
      </c>
      <c r="H5" s="4" t="s">
        <v>90</v>
      </c>
    </row>
    <row r="6" spans="1:8" ht="15">
      <c r="A6" t="s">
        <v>27</v>
      </c>
      <c r="C6" s="6">
        <v>4061</v>
      </c>
      <c r="F6" s="6">
        <v>9227</v>
      </c>
      <c r="H6" s="4" t="s">
        <v>90</v>
      </c>
    </row>
  </sheetData>
  <sheetProtection selectLockedCells="1" selectUnlockedCells="1"/>
  <mergeCells count="2">
    <mergeCell ref="B2:C2"/>
    <mergeCell ref="E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S22"/>
  <sheetViews>
    <sheetView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9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0.7109375" style="0" customWidth="1"/>
    <col min="10" max="10" width="8.7109375" style="0" customWidth="1"/>
    <col min="11" max="11" width="10.7109375" style="0" customWidth="1"/>
    <col min="12" max="12" width="8.7109375" style="0" customWidth="1"/>
    <col min="13" max="13" width="76.8515625" style="0" customWidth="1"/>
    <col min="14" max="14" width="8.7109375" style="0" customWidth="1"/>
    <col min="15" max="15" width="10.7109375" style="0" customWidth="1"/>
    <col min="16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94</v>
      </c>
      <c r="B2" s="1"/>
      <c r="C2" s="1"/>
      <c r="D2" s="1"/>
      <c r="E2" s="1"/>
      <c r="F2" s="1"/>
    </row>
    <row r="4" spans="1:19" ht="15">
      <c r="A4" s="9" t="s">
        <v>95</v>
      </c>
      <c r="B4" s="5" t="s">
        <v>96</v>
      </c>
      <c r="C4" s="5"/>
      <c r="D4" s="4"/>
      <c r="E4" s="9" t="s">
        <v>97</v>
      </c>
      <c r="F4" s="5" t="s">
        <v>98</v>
      </c>
      <c r="G4" s="5"/>
      <c r="H4" s="4"/>
      <c r="I4" s="9" t="s">
        <v>99</v>
      </c>
      <c r="J4" s="5" t="s">
        <v>100</v>
      </c>
      <c r="K4" s="5"/>
      <c r="L4" s="4"/>
      <c r="M4" s="9" t="s">
        <v>101</v>
      </c>
      <c r="N4" s="5" t="s">
        <v>102</v>
      </c>
      <c r="O4" s="5"/>
      <c r="P4" s="4"/>
      <c r="Q4" s="5" t="s">
        <v>103</v>
      </c>
      <c r="R4" s="5"/>
      <c r="S4" s="4"/>
    </row>
    <row r="5" spans="1:19" ht="15">
      <c r="A5" s="1" t="s">
        <v>104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Q5" s="13" t="s">
        <v>105</v>
      </c>
      <c r="R5" s="13"/>
      <c r="S5" s="4"/>
    </row>
    <row r="6" spans="1:18" ht="15">
      <c r="A6" s="4">
        <v>2023</v>
      </c>
      <c r="C6" s="6">
        <v>725000</v>
      </c>
      <c r="E6" s="4" t="s">
        <v>7</v>
      </c>
      <c r="G6" s="6">
        <v>1450020</v>
      </c>
      <c r="I6" s="4" t="s">
        <v>7</v>
      </c>
      <c r="K6" s="6">
        <v>543506</v>
      </c>
      <c r="M6" s="4" t="s">
        <v>7</v>
      </c>
      <c r="O6" s="6">
        <v>20860</v>
      </c>
      <c r="R6" s="6">
        <v>2739386</v>
      </c>
    </row>
    <row r="7" spans="1:18" ht="15">
      <c r="A7" s="4">
        <v>2022</v>
      </c>
      <c r="C7" s="6">
        <v>700000</v>
      </c>
      <c r="E7" s="4" t="s">
        <v>7</v>
      </c>
      <c r="G7" s="6">
        <v>1050037</v>
      </c>
      <c r="I7" s="4" t="s">
        <v>7</v>
      </c>
      <c r="K7" s="6">
        <v>721000</v>
      </c>
      <c r="M7" s="4" t="s">
        <v>7</v>
      </c>
      <c r="O7" s="6">
        <v>20831</v>
      </c>
      <c r="R7" s="6">
        <v>2491868</v>
      </c>
    </row>
    <row r="8" spans="1:18" ht="15">
      <c r="A8" s="4">
        <v>2021</v>
      </c>
      <c r="C8" s="6">
        <v>700000</v>
      </c>
      <c r="E8" s="4" t="s">
        <v>7</v>
      </c>
      <c r="G8" s="6">
        <v>1373637</v>
      </c>
      <c r="I8" s="4" t="s">
        <v>7</v>
      </c>
      <c r="K8" s="6">
        <v>1118425</v>
      </c>
      <c r="M8" s="4" t="s">
        <v>7</v>
      </c>
      <c r="O8" s="6">
        <v>16604</v>
      </c>
      <c r="R8" s="6">
        <v>3208666</v>
      </c>
    </row>
    <row r="9" spans="1:18" ht="15">
      <c r="A9" s="1" t="s">
        <v>106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5">
      <c r="A10" s="4">
        <v>2023</v>
      </c>
      <c r="C10" s="6">
        <v>370000</v>
      </c>
      <c r="E10" s="4" t="s">
        <v>7</v>
      </c>
      <c r="G10" s="6">
        <v>370018</v>
      </c>
      <c r="I10" s="4" t="s">
        <v>7</v>
      </c>
      <c r="K10" s="6">
        <v>138688</v>
      </c>
      <c r="M10" s="4" t="s">
        <v>7</v>
      </c>
      <c r="O10" s="6">
        <v>15027</v>
      </c>
      <c r="R10" s="6">
        <v>893733</v>
      </c>
    </row>
    <row r="11" spans="1:18" ht="15">
      <c r="A11" s="4">
        <v>2022</v>
      </c>
      <c r="C11" s="6">
        <v>345000</v>
      </c>
      <c r="E11" s="4" t="s">
        <v>7</v>
      </c>
      <c r="G11" s="6">
        <v>258786</v>
      </c>
      <c r="I11" s="4" t="s">
        <v>7</v>
      </c>
      <c r="K11" s="6">
        <v>177675</v>
      </c>
      <c r="M11" s="4" t="s">
        <v>7</v>
      </c>
      <c r="O11" s="6">
        <v>13942</v>
      </c>
      <c r="R11" s="6">
        <v>795403</v>
      </c>
    </row>
    <row r="12" spans="1:18" ht="15">
      <c r="A12" s="4">
        <v>2021</v>
      </c>
      <c r="C12" s="6">
        <v>330000</v>
      </c>
      <c r="E12" s="4" t="s">
        <v>7</v>
      </c>
      <c r="G12" s="6">
        <v>398840</v>
      </c>
      <c r="I12" s="4" t="s">
        <v>7</v>
      </c>
      <c r="K12" s="6">
        <v>263629</v>
      </c>
      <c r="M12" s="4" t="s">
        <v>7</v>
      </c>
      <c r="O12" s="6">
        <v>13181</v>
      </c>
      <c r="R12" s="6">
        <v>1005650</v>
      </c>
    </row>
    <row r="13" spans="1:18" ht="15">
      <c r="A13" s="1" t="s">
        <v>107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5">
      <c r="A14" s="4">
        <v>2023</v>
      </c>
      <c r="C14" s="6">
        <v>315000</v>
      </c>
      <c r="E14" s="4" t="s">
        <v>7</v>
      </c>
      <c r="G14" s="6">
        <v>173280</v>
      </c>
      <c r="I14" s="4" t="s">
        <v>7</v>
      </c>
      <c r="K14" s="6">
        <v>118072</v>
      </c>
      <c r="M14" s="4" t="s">
        <v>7</v>
      </c>
      <c r="O14" s="6">
        <v>17539</v>
      </c>
      <c r="R14" s="6">
        <v>623891</v>
      </c>
    </row>
    <row r="15" spans="1:18" ht="15">
      <c r="A15" s="4">
        <v>2022</v>
      </c>
      <c r="C15" s="6">
        <v>290000</v>
      </c>
      <c r="E15" s="4" t="s">
        <v>7</v>
      </c>
      <c r="G15" s="6">
        <v>145043</v>
      </c>
      <c r="I15" s="4" t="s">
        <v>7</v>
      </c>
      <c r="K15" s="6">
        <v>149350</v>
      </c>
      <c r="M15" s="4" t="s">
        <v>7</v>
      </c>
      <c r="O15" s="6">
        <v>15294</v>
      </c>
      <c r="R15" s="6">
        <v>599687</v>
      </c>
    </row>
    <row r="16" spans="1:18" ht="15">
      <c r="A16" s="4">
        <v>2021</v>
      </c>
      <c r="C16" s="6">
        <v>275000</v>
      </c>
      <c r="E16" s="4" t="s">
        <v>7</v>
      </c>
      <c r="G16" s="6">
        <v>226552</v>
      </c>
      <c r="I16" s="4" t="s">
        <v>7</v>
      </c>
      <c r="K16" s="6">
        <v>219691</v>
      </c>
      <c r="M16" s="4" t="s">
        <v>7</v>
      </c>
      <c r="O16" s="6">
        <v>14104</v>
      </c>
      <c r="R16" s="6">
        <v>735347</v>
      </c>
    </row>
    <row r="17" spans="1:18" ht="15">
      <c r="A17" s="1" t="s">
        <v>108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5">
      <c r="A18" s="4">
        <v>2023</v>
      </c>
      <c r="C18" s="6">
        <v>280000</v>
      </c>
      <c r="E18" s="4" t="s">
        <v>7</v>
      </c>
      <c r="G18" s="6">
        <v>140028</v>
      </c>
      <c r="I18" s="4" t="s">
        <v>7</v>
      </c>
      <c r="J18" s="11" t="s">
        <v>7</v>
      </c>
      <c r="K18" s="11"/>
      <c r="L18" s="4"/>
      <c r="M18" s="4" t="s">
        <v>7</v>
      </c>
      <c r="O18" s="6">
        <v>7482</v>
      </c>
      <c r="R18" s="6">
        <v>427510</v>
      </c>
    </row>
    <row r="19" spans="1:18" ht="15">
      <c r="A19" s="1" t="s">
        <v>109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5">
      <c r="A20" s="4">
        <v>2023</v>
      </c>
      <c r="C20" s="6">
        <v>280000</v>
      </c>
      <c r="E20" s="4" t="s">
        <v>7</v>
      </c>
      <c r="G20" s="6">
        <v>168006</v>
      </c>
      <c r="I20" s="4" t="s">
        <v>7</v>
      </c>
      <c r="K20" s="6">
        <v>96042</v>
      </c>
      <c r="M20" s="4" t="s">
        <v>7</v>
      </c>
      <c r="O20" s="6">
        <v>11146</v>
      </c>
      <c r="R20" s="6">
        <v>555194</v>
      </c>
    </row>
    <row r="21" spans="1:18" ht="15">
      <c r="A21" s="4">
        <v>2022</v>
      </c>
      <c r="C21" s="6">
        <v>280000</v>
      </c>
      <c r="E21" s="4" t="s">
        <v>7</v>
      </c>
      <c r="G21" s="6">
        <v>168010</v>
      </c>
      <c r="I21" s="4" t="s">
        <v>7</v>
      </c>
      <c r="K21" s="6">
        <v>312816</v>
      </c>
      <c r="M21" s="4" t="s">
        <v>7</v>
      </c>
      <c r="O21" s="6">
        <v>10160</v>
      </c>
      <c r="R21" s="6">
        <v>770986</v>
      </c>
    </row>
    <row r="22" spans="1:18" ht="15">
      <c r="A22" s="4">
        <v>2021</v>
      </c>
      <c r="C22" s="6">
        <v>270000</v>
      </c>
      <c r="E22" s="4" t="s">
        <v>7</v>
      </c>
      <c r="G22" s="6">
        <v>263559</v>
      </c>
      <c r="I22" s="4" t="s">
        <v>7</v>
      </c>
      <c r="K22" s="6">
        <v>260415</v>
      </c>
      <c r="M22" s="4" t="s">
        <v>7</v>
      </c>
      <c r="O22" s="6">
        <v>8500</v>
      </c>
      <c r="R22" s="6">
        <v>802474</v>
      </c>
    </row>
  </sheetData>
  <sheetProtection selectLockedCells="1" selectUnlockedCells="1"/>
  <mergeCells count="13">
    <mergeCell ref="A2:F2"/>
    <mergeCell ref="B4:C4"/>
    <mergeCell ref="F4:G4"/>
    <mergeCell ref="J4:K4"/>
    <mergeCell ref="N4:O4"/>
    <mergeCell ref="Q4:R4"/>
    <mergeCell ref="A5:O5"/>
    <mergeCell ref="Q5:R5"/>
    <mergeCell ref="A9:R9"/>
    <mergeCell ref="A13:R13"/>
    <mergeCell ref="A17:R17"/>
    <mergeCell ref="J18:K18"/>
    <mergeCell ref="A19:R1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2023-09-15T12:38:26Z</dcterms:created>
  <dcterms:modified xsi:type="dcterms:W3CDTF">2023-09-15T12:38:26Z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</Properties>
</file>